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Lillywhite\Desktop\Monthly Data Modeling\"/>
    </mc:Choice>
  </mc:AlternateContent>
  <xr:revisionPtr revIDLastSave="0" documentId="13_ncr:1_{7B7C738A-CDF3-427C-B579-96EE22378EEA}" xr6:coauthVersionLast="46" xr6:coauthVersionMax="46" xr10:uidLastSave="{00000000-0000-0000-0000-000000000000}"/>
  <bookViews>
    <workbookView xWindow="-60" yWindow="0" windowWidth="22755" windowHeight="12810" activeTab="1" xr2:uid="{00000000-000D-0000-FFFF-FFFF00000000}"/>
  </bookViews>
  <sheets>
    <sheet name="Metadata" sheetId="2" r:id="rId1"/>
    <sheet name="Time Series" sheetId="1" r:id="rId2"/>
    <sheet name="Table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I246" i="1"/>
  <c r="E246" i="1"/>
  <c r="I210" i="1"/>
  <c r="E210" i="1"/>
  <c r="I170" i="1"/>
  <c r="E170" i="1"/>
  <c r="I127" i="1"/>
  <c r="I126" i="1"/>
  <c r="E126" i="1"/>
  <c r="E127" i="1"/>
  <c r="C2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tc={BAE1CF97-C46F-4A1F-B2AD-6F0E89B88756}</author>
    <author>tc={EB97830B-EBF9-4000-B5DE-951A9975A04E}</author>
    <author>tc={DF5F6E91-A510-4BB2-8A14-FC7C9551F006}</author>
  </authors>
  <commentList>
    <comment ref="A4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Unhide columns to see all data
Reply:
    Refer to Metadata tab for definitions</t>
      </text>
    </comment>
    <comment ref="F4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 added this field</t>
      </text>
    </comment>
    <comment ref="J4" authorId="2" shapeId="0" xr:uid="{00000000-0006-0000-01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in GoldSim and pasted here</t>
      </text>
    </comment>
  </commentList>
</comments>
</file>

<file path=xl/sharedStrings.xml><?xml version="1.0" encoding="utf-8"?>
<sst xmlns="http://schemas.openxmlformats.org/spreadsheetml/2006/main" count="1260" uniqueCount="57">
  <si>
    <t>#</t>
  </si>
  <si>
    <t>USGS</t>
  </si>
  <si>
    <t>agency_cd</t>
  </si>
  <si>
    <t>site_no</t>
  </si>
  <si>
    <t>parameter_cd</t>
  </si>
  <si>
    <t>ts_id</t>
  </si>
  <si>
    <t>year_nu</t>
  </si>
  <si>
    <t>year</t>
  </si>
  <si>
    <t>month_nu</t>
  </si>
  <si>
    <t>mean_va</t>
  </si>
  <si>
    <t>month</t>
  </si>
  <si>
    <t>5s</t>
  </si>
  <si>
    <t>15s</t>
  </si>
  <si>
    <t>3n</t>
  </si>
  <si>
    <t>4s</t>
  </si>
  <si>
    <t>2s</t>
  </si>
  <si>
    <t>12n</t>
  </si>
  <si>
    <t># US Geological Survey, Water Resources Data</t>
  </si>
  <si>
    <t># retrieved: 2021-01-26 13:35:06 EST      (sdww02)</t>
  </si>
  <si>
    <t># This file contains USGS Surface-Water Monthly Statistics</t>
  </si>
  <si>
    <t># Note:The statistics generated from  this site are based on approved daily-mean data and may not match those published by the USGS in official publications.</t>
  </si>
  <si>
    <t># The user is responsible for assessment and use of statistics from this site.</t>
  </si>
  <si>
    <t># For more details on why the statistics may not match, visit https://waterdata.usgs.gov/wa/nwis/?dv_statistics_disclaimer.</t>
  </si>
  <si>
    <t># ** No Incomplete data have been used for statistical calculation</t>
  </si>
  <si>
    <t># This file includes the following columns:</t>
  </si>
  <si>
    <t># agency_cd    agency code</t>
  </si>
  <si>
    <t># site_no USGS site number</t>
  </si>
  <si>
    <t># parameter_cd</t>
  </si>
  <si>
    <t># ts_id</t>
  </si>
  <si>
    <t># year_nu Calendar year for value</t>
  </si>
  <si>
    <t># month_nu     Month for value</t>
  </si>
  <si>
    <t># mean_va monthly-mean value.</t>
  </si>
  <si>
    <t>#         if there is not complete record</t>
  </si>
  <si>
    <t>#         for a month this field is blank</t>
  </si>
  <si>
    <t># Sites in this file include:</t>
  </si>
  <si>
    <t># USGS 12119000 CEDAR RIVER AT RENTON, WA</t>
  </si>
  <si>
    <t xml:space="preserve"># </t>
  </si>
  <si>
    <t xml:space="preserve"># Explanation of Parameter Code and ts_id used in the Statistics Data </t>
  </si>
  <si>
    <t>Parameter Name</t>
  </si>
  <si>
    <t>Location Name</t>
  </si>
  <si>
    <t># 00010</t>
  </si>
  <si>
    <t>Temperature, water, degrees Celsius</t>
  </si>
  <si>
    <t># 00060</t>
  </si>
  <si>
    <t>Discharge, cubic feet per second</t>
  </si>
  <si>
    <t>site ID</t>
  </si>
  <si>
    <t>parameter</t>
  </si>
  <si>
    <t>ts</t>
  </si>
  <si>
    <t>Agency</t>
  </si>
  <si>
    <t>Monthly Temperatures</t>
  </si>
  <si>
    <t>Cedar River at Renton, WA</t>
  </si>
  <si>
    <t>Row Labels</t>
  </si>
  <si>
    <t>Grand Total</t>
  </si>
  <si>
    <t>Column Labels</t>
  </si>
  <si>
    <t>Average of mean_va</t>
  </si>
  <si>
    <t>Cumulative</t>
  </si>
  <si>
    <t>Average of Cumulative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</si>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</sst>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son Lillywhite" id="{33E02E0D-356F-4668-90EA-203386904DDF}" userId="S::jlillywhite@goldsim.com::f5135ee0-6ad9-4b04-8840-c96affa9e19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Lillywhite" refreshedDate="44222.634976620371" createdVersion="6" refreshedVersion="6" minRefreshableVersion="3" recordCount="1184" xr:uid="{00000000-000A-0000-FFFF-FFFF31000000}">
  <cacheSource type="worksheet">
    <worksheetSource ref="A4:J1188" sheet="Time Series"/>
  </cacheSource>
  <cacheFields count="9">
    <cacheField name="Agency" numFmtId="0">
      <sharedItems/>
    </cacheField>
    <cacheField name="site ID" numFmtId="0">
      <sharedItems containsSemiMixedTypes="0" containsString="0" containsNumber="1" containsInteger="1" minValue="12119000" maxValue="12119000"/>
    </cacheField>
    <cacheField name="parameter" numFmtId="0">
      <sharedItems containsSemiMixedTypes="0" containsString="0" containsNumber="1" containsInteger="1" minValue="10" maxValue="60" count="2">
        <n v="10"/>
        <n v="60"/>
      </sharedItems>
    </cacheField>
    <cacheField name="ts" numFmtId="0">
      <sharedItems containsSemiMixedTypes="0" containsString="0" containsNumber="1" containsInteger="1" minValue="149017" maxValue="149018"/>
    </cacheField>
    <cacheField name="parameter2" numFmtId="0">
      <sharedItems/>
    </cacheField>
    <cacheField name="year" numFmtId="0">
      <sharedItems containsSemiMixedTypes="0" containsString="0" containsNumber="1" containsInteger="1" minValue="1945" maxValue="2020" count="76"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2020"/>
      </sharedItems>
    </cacheField>
    <cacheField name="month" numFmtId="0">
      <sharedItems containsSemiMixedTypes="0" containsString="0" containsNumber="1" containsInteger="1" minValue="1" maxValue="12" count="12">
        <n v="3"/>
        <n v="4"/>
        <n v="5"/>
        <n v="6"/>
        <n v="7"/>
        <n v="8"/>
        <n v="10"/>
        <n v="11"/>
        <n v="12"/>
        <n v="1"/>
        <n v="2"/>
        <n v="9"/>
      </sharedItems>
    </cacheField>
    <cacheField name="mean_va" numFmtId="0">
      <sharedItems containsSemiMixedTypes="0" containsString="0" containsNumber="1" minValue="5.25" maxValue="2845"/>
    </cacheField>
    <cacheField name="Cumulative" numFmtId="0">
      <sharedItems containsString="0" containsBlank="1" containsNumber="1" minValue="2.5270000000000001" maxValue="174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4">
  <r>
    <s v="USGS"/>
    <n v="12119000"/>
    <x v="0"/>
    <n v="149017"/>
    <s v="Temperature"/>
    <x v="0"/>
    <x v="0"/>
    <n v="9.08"/>
    <m/>
  </r>
  <r>
    <s v="USGS"/>
    <n v="12119000"/>
    <x v="0"/>
    <n v="149017"/>
    <s v="Temperature"/>
    <x v="0"/>
    <x v="1"/>
    <n v="11.42"/>
    <m/>
  </r>
  <r>
    <s v="USGS"/>
    <n v="12119000"/>
    <x v="0"/>
    <n v="149017"/>
    <s v="Temperature"/>
    <x v="0"/>
    <x v="2"/>
    <n v="13.79"/>
    <m/>
  </r>
  <r>
    <s v="USGS"/>
    <n v="12119000"/>
    <x v="0"/>
    <n v="149017"/>
    <s v="Temperature"/>
    <x v="0"/>
    <x v="3"/>
    <n v="14.52"/>
    <m/>
  </r>
  <r>
    <s v="USGS"/>
    <n v="12119000"/>
    <x v="0"/>
    <n v="149017"/>
    <s v="Temperature"/>
    <x v="0"/>
    <x v="4"/>
    <n v="16.760000000000002"/>
    <m/>
  </r>
  <r>
    <s v="USGS"/>
    <n v="12119000"/>
    <x v="0"/>
    <n v="149017"/>
    <s v="Temperature"/>
    <x v="0"/>
    <x v="5"/>
    <n v="17.87"/>
    <m/>
  </r>
  <r>
    <s v="USGS"/>
    <n v="12119000"/>
    <x v="0"/>
    <n v="149017"/>
    <s v="Temperature"/>
    <x v="1"/>
    <x v="6"/>
    <n v="11.12"/>
    <m/>
  </r>
  <r>
    <s v="USGS"/>
    <n v="12119000"/>
    <x v="0"/>
    <n v="149017"/>
    <s v="Temperature"/>
    <x v="1"/>
    <x v="7"/>
    <n v="7.16"/>
    <m/>
  </r>
  <r>
    <s v="USGS"/>
    <n v="12119000"/>
    <x v="0"/>
    <n v="149017"/>
    <s v="Temperature"/>
    <x v="1"/>
    <x v="8"/>
    <n v="5.89"/>
    <m/>
  </r>
  <r>
    <s v="USGS"/>
    <n v="12119000"/>
    <x v="0"/>
    <n v="149017"/>
    <s v="Temperature"/>
    <x v="2"/>
    <x v="9"/>
    <n v="6.81"/>
    <m/>
  </r>
  <r>
    <s v="USGS"/>
    <n v="12119000"/>
    <x v="0"/>
    <n v="149017"/>
    <s v="Temperature"/>
    <x v="2"/>
    <x v="10"/>
    <n v="5.8"/>
    <m/>
  </r>
  <r>
    <s v="USGS"/>
    <n v="12119000"/>
    <x v="0"/>
    <n v="149017"/>
    <s v="Temperature"/>
    <x v="2"/>
    <x v="1"/>
    <n v="9.81"/>
    <m/>
  </r>
  <r>
    <s v="USGS"/>
    <n v="12119000"/>
    <x v="0"/>
    <n v="149017"/>
    <s v="Temperature"/>
    <x v="2"/>
    <x v="2"/>
    <n v="12.57"/>
    <m/>
  </r>
  <r>
    <s v="USGS"/>
    <n v="12119000"/>
    <x v="0"/>
    <n v="149017"/>
    <s v="Temperature"/>
    <x v="2"/>
    <x v="3"/>
    <n v="13.68"/>
    <m/>
  </r>
  <r>
    <s v="USGS"/>
    <n v="12119000"/>
    <x v="0"/>
    <n v="149017"/>
    <s v="Temperature"/>
    <x v="2"/>
    <x v="4"/>
    <n v="16.420000000000002"/>
    <m/>
  </r>
  <r>
    <s v="USGS"/>
    <n v="12119000"/>
    <x v="0"/>
    <n v="149017"/>
    <s v="Temperature"/>
    <x v="2"/>
    <x v="5"/>
    <n v="16.43"/>
    <m/>
  </r>
  <r>
    <s v="USGS"/>
    <n v="12119000"/>
    <x v="0"/>
    <n v="149017"/>
    <s v="Temperature"/>
    <x v="2"/>
    <x v="11"/>
    <n v="14.19"/>
    <m/>
  </r>
  <r>
    <s v="USGS"/>
    <n v="12119000"/>
    <x v="0"/>
    <n v="149017"/>
    <s v="Temperature"/>
    <x v="2"/>
    <x v="6"/>
    <n v="10.94"/>
    <m/>
  </r>
  <r>
    <s v="USGS"/>
    <n v="12119000"/>
    <x v="0"/>
    <n v="149017"/>
    <s v="Temperature"/>
    <x v="2"/>
    <x v="7"/>
    <n v="7.26"/>
    <m/>
  </r>
  <r>
    <s v="USGS"/>
    <n v="12119000"/>
    <x v="0"/>
    <n v="149017"/>
    <s v="Temperature"/>
    <x v="2"/>
    <x v="8"/>
    <n v="5.5"/>
    <m/>
  </r>
  <r>
    <s v="USGS"/>
    <n v="12119000"/>
    <x v="0"/>
    <n v="149017"/>
    <s v="Temperature"/>
    <x v="3"/>
    <x v="9"/>
    <n v="6.51"/>
    <m/>
  </r>
  <r>
    <s v="USGS"/>
    <n v="12119000"/>
    <x v="0"/>
    <n v="149017"/>
    <s v="Temperature"/>
    <x v="3"/>
    <x v="10"/>
    <n v="6.06"/>
    <m/>
  </r>
  <r>
    <s v="USGS"/>
    <n v="12119000"/>
    <x v="0"/>
    <n v="149017"/>
    <s v="Temperature"/>
    <x v="3"/>
    <x v="0"/>
    <n v="7.91"/>
    <m/>
  </r>
  <r>
    <s v="USGS"/>
    <n v="12119000"/>
    <x v="0"/>
    <n v="149017"/>
    <s v="Temperature"/>
    <x v="3"/>
    <x v="1"/>
    <n v="10.119999999999999"/>
    <m/>
  </r>
  <r>
    <s v="USGS"/>
    <n v="12119000"/>
    <x v="0"/>
    <n v="149017"/>
    <s v="Temperature"/>
    <x v="3"/>
    <x v="2"/>
    <n v="12.22"/>
    <m/>
  </r>
  <r>
    <s v="USGS"/>
    <n v="12119000"/>
    <x v="0"/>
    <n v="149017"/>
    <s v="Temperature"/>
    <x v="3"/>
    <x v="3"/>
    <n v="14.23"/>
    <m/>
  </r>
  <r>
    <s v="USGS"/>
    <n v="12119000"/>
    <x v="0"/>
    <n v="149017"/>
    <s v="Temperature"/>
    <x v="3"/>
    <x v="4"/>
    <n v="16.63"/>
    <m/>
  </r>
  <r>
    <s v="USGS"/>
    <n v="12119000"/>
    <x v="0"/>
    <n v="149017"/>
    <s v="Temperature"/>
    <x v="3"/>
    <x v="5"/>
    <n v="15.33"/>
    <m/>
  </r>
  <r>
    <s v="USGS"/>
    <n v="12119000"/>
    <x v="0"/>
    <n v="149017"/>
    <s v="Temperature"/>
    <x v="3"/>
    <x v="11"/>
    <n v="14.07"/>
    <m/>
  </r>
  <r>
    <s v="USGS"/>
    <n v="12119000"/>
    <x v="0"/>
    <n v="149017"/>
    <s v="Temperature"/>
    <x v="3"/>
    <x v="6"/>
    <n v="10.67"/>
    <m/>
  </r>
  <r>
    <s v="USGS"/>
    <n v="12119000"/>
    <x v="0"/>
    <n v="149017"/>
    <s v="Temperature"/>
    <x v="3"/>
    <x v="7"/>
    <n v="8.5500000000000007"/>
    <m/>
  </r>
  <r>
    <s v="USGS"/>
    <n v="12119000"/>
    <x v="0"/>
    <n v="149017"/>
    <s v="Temperature"/>
    <x v="3"/>
    <x v="8"/>
    <n v="6.76"/>
    <m/>
  </r>
  <r>
    <s v="USGS"/>
    <n v="12119000"/>
    <x v="0"/>
    <n v="149017"/>
    <s v="Temperature"/>
    <x v="4"/>
    <x v="9"/>
    <n v="5.56"/>
    <m/>
  </r>
  <r>
    <s v="USGS"/>
    <n v="12119000"/>
    <x v="0"/>
    <n v="149017"/>
    <s v="Temperature"/>
    <x v="4"/>
    <x v="10"/>
    <n v="5.44"/>
    <m/>
  </r>
  <r>
    <s v="USGS"/>
    <n v="12119000"/>
    <x v="0"/>
    <n v="149017"/>
    <s v="Temperature"/>
    <x v="4"/>
    <x v="0"/>
    <n v="8.39"/>
    <m/>
  </r>
  <r>
    <s v="USGS"/>
    <n v="12119000"/>
    <x v="0"/>
    <n v="149017"/>
    <s v="Temperature"/>
    <x v="4"/>
    <x v="1"/>
    <n v="10.23"/>
    <m/>
  </r>
  <r>
    <s v="USGS"/>
    <n v="12119000"/>
    <x v="0"/>
    <n v="149017"/>
    <s v="Temperature"/>
    <x v="4"/>
    <x v="2"/>
    <n v="10.58"/>
    <m/>
  </r>
  <r>
    <s v="USGS"/>
    <n v="12119000"/>
    <x v="0"/>
    <n v="149017"/>
    <s v="Temperature"/>
    <x v="4"/>
    <x v="3"/>
    <n v="13.16"/>
    <m/>
  </r>
  <r>
    <s v="USGS"/>
    <n v="12119000"/>
    <x v="0"/>
    <n v="149017"/>
    <s v="Temperature"/>
    <x v="4"/>
    <x v="4"/>
    <n v="15.73"/>
    <m/>
  </r>
  <r>
    <s v="USGS"/>
    <n v="12119000"/>
    <x v="0"/>
    <n v="149017"/>
    <s v="Temperature"/>
    <x v="4"/>
    <x v="5"/>
    <n v="15.7"/>
    <m/>
  </r>
  <r>
    <s v="USGS"/>
    <n v="12119000"/>
    <x v="0"/>
    <n v="149017"/>
    <s v="Temperature"/>
    <x v="5"/>
    <x v="6"/>
    <n v="10.77"/>
    <m/>
  </r>
  <r>
    <s v="USGS"/>
    <n v="12119000"/>
    <x v="0"/>
    <n v="149017"/>
    <s v="Temperature"/>
    <x v="5"/>
    <x v="7"/>
    <n v="8.77"/>
    <m/>
  </r>
  <r>
    <s v="USGS"/>
    <n v="12119000"/>
    <x v="0"/>
    <n v="149017"/>
    <s v="Temperature"/>
    <x v="5"/>
    <x v="8"/>
    <n v="6.67"/>
    <m/>
  </r>
  <r>
    <s v="USGS"/>
    <n v="12119000"/>
    <x v="0"/>
    <n v="149017"/>
    <s v="Temperature"/>
    <x v="6"/>
    <x v="9"/>
    <n v="5.67"/>
    <m/>
  </r>
  <r>
    <s v="USGS"/>
    <n v="12119000"/>
    <x v="0"/>
    <n v="149017"/>
    <s v="Temperature"/>
    <x v="6"/>
    <x v="10"/>
    <n v="7.37"/>
    <m/>
  </r>
  <r>
    <s v="USGS"/>
    <n v="12119000"/>
    <x v="0"/>
    <n v="149017"/>
    <s v="Temperature"/>
    <x v="6"/>
    <x v="0"/>
    <n v="7.78"/>
    <m/>
  </r>
  <r>
    <s v="USGS"/>
    <n v="12119000"/>
    <x v="0"/>
    <n v="149017"/>
    <s v="Temperature"/>
    <x v="6"/>
    <x v="1"/>
    <n v="9.68"/>
    <m/>
  </r>
  <r>
    <s v="USGS"/>
    <n v="12119000"/>
    <x v="0"/>
    <n v="149017"/>
    <s v="Temperature"/>
    <x v="6"/>
    <x v="2"/>
    <n v="11.47"/>
    <m/>
  </r>
  <r>
    <s v="USGS"/>
    <n v="12119000"/>
    <x v="0"/>
    <n v="149017"/>
    <s v="Temperature"/>
    <x v="6"/>
    <x v="3"/>
    <n v="13.27"/>
    <m/>
  </r>
  <r>
    <s v="USGS"/>
    <n v="12119000"/>
    <x v="0"/>
    <n v="149017"/>
    <s v="Temperature"/>
    <x v="6"/>
    <x v="5"/>
    <n v="16.36"/>
    <m/>
  </r>
  <r>
    <s v="USGS"/>
    <n v="12119000"/>
    <x v="0"/>
    <n v="149017"/>
    <s v="Temperature"/>
    <x v="6"/>
    <x v="11"/>
    <n v="14.29"/>
    <m/>
  </r>
  <r>
    <s v="USGS"/>
    <n v="12119000"/>
    <x v="0"/>
    <n v="149017"/>
    <s v="Temperature"/>
    <x v="6"/>
    <x v="6"/>
    <n v="10.59"/>
    <m/>
  </r>
  <r>
    <s v="USGS"/>
    <n v="12119000"/>
    <x v="0"/>
    <n v="149017"/>
    <s v="Temperature"/>
    <x v="6"/>
    <x v="7"/>
    <n v="8.59"/>
    <m/>
  </r>
  <r>
    <s v="USGS"/>
    <n v="12119000"/>
    <x v="0"/>
    <n v="149017"/>
    <s v="Temperature"/>
    <x v="6"/>
    <x v="8"/>
    <n v="5.81"/>
    <m/>
  </r>
  <r>
    <s v="USGS"/>
    <n v="12119000"/>
    <x v="0"/>
    <n v="149017"/>
    <s v="Temperature"/>
    <x v="7"/>
    <x v="9"/>
    <n v="5.88"/>
    <m/>
  </r>
  <r>
    <s v="USGS"/>
    <n v="12119000"/>
    <x v="0"/>
    <n v="149017"/>
    <s v="Temperature"/>
    <x v="7"/>
    <x v="0"/>
    <n v="7.24"/>
    <m/>
  </r>
  <r>
    <s v="USGS"/>
    <n v="12119000"/>
    <x v="0"/>
    <n v="149017"/>
    <s v="Temperature"/>
    <x v="7"/>
    <x v="8"/>
    <n v="6.93"/>
    <m/>
  </r>
  <r>
    <s v="USGS"/>
    <n v="12119000"/>
    <x v="0"/>
    <n v="149017"/>
    <s v="Temperature"/>
    <x v="8"/>
    <x v="4"/>
    <n v="15.02"/>
    <m/>
  </r>
  <r>
    <s v="USGS"/>
    <n v="12119000"/>
    <x v="0"/>
    <n v="149017"/>
    <s v="Temperature"/>
    <x v="8"/>
    <x v="5"/>
    <n v="15.55"/>
    <m/>
  </r>
  <r>
    <s v="USGS"/>
    <n v="12119000"/>
    <x v="0"/>
    <n v="149017"/>
    <s v="Temperature"/>
    <x v="8"/>
    <x v="11"/>
    <n v="13.04"/>
    <m/>
  </r>
  <r>
    <s v="USGS"/>
    <n v="12119000"/>
    <x v="0"/>
    <n v="149017"/>
    <s v="Temperature"/>
    <x v="8"/>
    <x v="6"/>
    <n v="10.84"/>
    <m/>
  </r>
  <r>
    <s v="USGS"/>
    <n v="12119000"/>
    <x v="0"/>
    <n v="149017"/>
    <s v="Temperature"/>
    <x v="8"/>
    <x v="7"/>
    <n v="7.15"/>
    <m/>
  </r>
  <r>
    <s v="USGS"/>
    <n v="12119000"/>
    <x v="0"/>
    <n v="149017"/>
    <s v="Temperature"/>
    <x v="8"/>
    <x v="8"/>
    <n v="5.78"/>
    <m/>
  </r>
  <r>
    <s v="USGS"/>
    <n v="12119000"/>
    <x v="0"/>
    <n v="149017"/>
    <s v="Temperature"/>
    <x v="9"/>
    <x v="9"/>
    <n v="6.1"/>
    <m/>
  </r>
  <r>
    <s v="USGS"/>
    <n v="12119000"/>
    <x v="0"/>
    <n v="149017"/>
    <s v="Temperature"/>
    <x v="9"/>
    <x v="10"/>
    <n v="5.64"/>
    <m/>
  </r>
  <r>
    <s v="USGS"/>
    <n v="12119000"/>
    <x v="0"/>
    <n v="149017"/>
    <s v="Temperature"/>
    <x v="9"/>
    <x v="0"/>
    <n v="7.41"/>
    <m/>
  </r>
  <r>
    <s v="USGS"/>
    <n v="12119000"/>
    <x v="0"/>
    <n v="149017"/>
    <s v="Temperature"/>
    <x v="9"/>
    <x v="1"/>
    <n v="9.23"/>
    <m/>
  </r>
  <r>
    <s v="USGS"/>
    <n v="12119000"/>
    <x v="0"/>
    <n v="149017"/>
    <s v="Temperature"/>
    <x v="9"/>
    <x v="2"/>
    <n v="11.66"/>
    <m/>
  </r>
  <r>
    <s v="USGS"/>
    <n v="12119000"/>
    <x v="0"/>
    <n v="149017"/>
    <s v="Temperature"/>
    <x v="9"/>
    <x v="3"/>
    <n v="12.84"/>
    <m/>
  </r>
  <r>
    <s v="USGS"/>
    <n v="12119000"/>
    <x v="0"/>
    <n v="149017"/>
    <s v="Temperature"/>
    <x v="9"/>
    <x v="4"/>
    <n v="14.83"/>
    <m/>
  </r>
  <r>
    <s v="USGS"/>
    <n v="12119000"/>
    <x v="0"/>
    <n v="149017"/>
    <s v="Temperature"/>
    <x v="9"/>
    <x v="5"/>
    <n v="15.51"/>
    <m/>
  </r>
  <r>
    <s v="USGS"/>
    <n v="12119000"/>
    <x v="0"/>
    <n v="149017"/>
    <s v="Temperature"/>
    <x v="9"/>
    <x v="11"/>
    <n v="13.48"/>
    <m/>
  </r>
  <r>
    <s v="USGS"/>
    <n v="12119000"/>
    <x v="0"/>
    <n v="149017"/>
    <s v="Temperature"/>
    <x v="9"/>
    <x v="6"/>
    <n v="10.5"/>
    <m/>
  </r>
  <r>
    <s v="USGS"/>
    <n v="12119000"/>
    <x v="0"/>
    <n v="149017"/>
    <s v="Temperature"/>
    <x v="9"/>
    <x v="7"/>
    <n v="8.3800000000000008"/>
    <m/>
  </r>
  <r>
    <s v="USGS"/>
    <n v="12119000"/>
    <x v="0"/>
    <n v="149017"/>
    <s v="Temperature"/>
    <x v="9"/>
    <x v="8"/>
    <n v="6.3"/>
    <m/>
  </r>
  <r>
    <s v="USGS"/>
    <n v="12119000"/>
    <x v="0"/>
    <n v="149017"/>
    <s v="Temperature"/>
    <x v="10"/>
    <x v="9"/>
    <n v="5.95"/>
    <m/>
  </r>
  <r>
    <s v="USGS"/>
    <n v="12119000"/>
    <x v="0"/>
    <n v="149017"/>
    <s v="Temperature"/>
    <x v="10"/>
    <x v="10"/>
    <n v="6.14"/>
    <m/>
  </r>
  <r>
    <s v="USGS"/>
    <n v="12119000"/>
    <x v="0"/>
    <n v="149017"/>
    <s v="Temperature"/>
    <x v="10"/>
    <x v="0"/>
    <n v="6.11"/>
    <m/>
  </r>
  <r>
    <s v="USGS"/>
    <n v="12119000"/>
    <x v="0"/>
    <n v="149017"/>
    <s v="Temperature"/>
    <x v="10"/>
    <x v="1"/>
    <n v="8.2799999999999994"/>
    <m/>
  </r>
  <r>
    <s v="USGS"/>
    <n v="12119000"/>
    <x v="0"/>
    <n v="149017"/>
    <s v="Temperature"/>
    <x v="10"/>
    <x v="2"/>
    <n v="10.72"/>
    <m/>
  </r>
  <r>
    <s v="USGS"/>
    <n v="12119000"/>
    <x v="0"/>
    <n v="149017"/>
    <s v="Temperature"/>
    <x v="10"/>
    <x v="3"/>
    <n v="12.88"/>
    <m/>
  </r>
  <r>
    <s v="USGS"/>
    <n v="12119000"/>
    <x v="0"/>
    <n v="149017"/>
    <s v="Temperature"/>
    <x v="10"/>
    <x v="4"/>
    <n v="15.15"/>
    <m/>
  </r>
  <r>
    <s v="USGS"/>
    <n v="12119000"/>
    <x v="0"/>
    <n v="149017"/>
    <s v="Temperature"/>
    <x v="10"/>
    <x v="5"/>
    <n v="15.02"/>
    <m/>
  </r>
  <r>
    <s v="USGS"/>
    <n v="12119000"/>
    <x v="0"/>
    <n v="149017"/>
    <s v="Temperature"/>
    <x v="10"/>
    <x v="11"/>
    <n v="13.15"/>
    <m/>
  </r>
  <r>
    <s v="USGS"/>
    <n v="12119000"/>
    <x v="0"/>
    <n v="149017"/>
    <s v="Temperature"/>
    <x v="10"/>
    <x v="6"/>
    <n v="10.69"/>
    <m/>
  </r>
  <r>
    <s v="USGS"/>
    <n v="12119000"/>
    <x v="0"/>
    <n v="149017"/>
    <s v="Temperature"/>
    <x v="10"/>
    <x v="7"/>
    <n v="8.2899999999999991"/>
    <m/>
  </r>
  <r>
    <s v="USGS"/>
    <n v="12119000"/>
    <x v="0"/>
    <n v="149017"/>
    <s v="Temperature"/>
    <x v="10"/>
    <x v="8"/>
    <n v="6.85"/>
    <m/>
  </r>
  <r>
    <s v="USGS"/>
    <n v="12119000"/>
    <x v="0"/>
    <n v="149017"/>
    <s v="Temperature"/>
    <x v="11"/>
    <x v="9"/>
    <n v="6.72"/>
    <m/>
  </r>
  <r>
    <s v="USGS"/>
    <n v="12119000"/>
    <x v="0"/>
    <n v="149017"/>
    <s v="Temperature"/>
    <x v="11"/>
    <x v="10"/>
    <n v="6.37"/>
    <m/>
  </r>
  <r>
    <s v="USGS"/>
    <n v="12119000"/>
    <x v="0"/>
    <n v="149017"/>
    <s v="Temperature"/>
    <x v="11"/>
    <x v="0"/>
    <n v="7.1"/>
    <m/>
  </r>
  <r>
    <s v="USGS"/>
    <n v="12119000"/>
    <x v="0"/>
    <n v="149017"/>
    <s v="Temperature"/>
    <x v="11"/>
    <x v="1"/>
    <n v="9.0399999999999991"/>
    <m/>
  </r>
  <r>
    <s v="USGS"/>
    <n v="12119000"/>
    <x v="0"/>
    <n v="149017"/>
    <s v="Temperature"/>
    <x v="11"/>
    <x v="2"/>
    <n v="11.63"/>
    <m/>
  </r>
  <r>
    <s v="USGS"/>
    <n v="12119000"/>
    <x v="0"/>
    <n v="149017"/>
    <s v="Temperature"/>
    <x v="11"/>
    <x v="3"/>
    <n v="13.97"/>
    <m/>
  </r>
  <r>
    <s v="USGS"/>
    <n v="12119000"/>
    <x v="0"/>
    <n v="149017"/>
    <s v="Temperature"/>
    <x v="11"/>
    <x v="4"/>
    <n v="16.86"/>
    <m/>
  </r>
  <r>
    <s v="USGS"/>
    <n v="12119000"/>
    <x v="0"/>
    <n v="149017"/>
    <s v="Temperature"/>
    <x v="11"/>
    <x v="5"/>
    <n v="16.45"/>
    <m/>
  </r>
  <r>
    <s v="USGS"/>
    <n v="12119000"/>
    <x v="0"/>
    <n v="149017"/>
    <s v="Temperature"/>
    <x v="11"/>
    <x v="11"/>
    <n v="14.13"/>
    <m/>
  </r>
  <r>
    <s v="USGS"/>
    <n v="12119000"/>
    <x v="0"/>
    <n v="149017"/>
    <s v="Temperature"/>
    <x v="11"/>
    <x v="6"/>
    <n v="11.94"/>
    <m/>
  </r>
  <r>
    <s v="USGS"/>
    <n v="12119000"/>
    <x v="0"/>
    <n v="149017"/>
    <s v="Temperature"/>
    <x v="11"/>
    <x v="7"/>
    <n v="7.41"/>
    <m/>
  </r>
  <r>
    <s v="USGS"/>
    <n v="12119000"/>
    <x v="0"/>
    <n v="149017"/>
    <s v="Temperature"/>
    <x v="11"/>
    <x v="8"/>
    <n v="6.61"/>
    <m/>
  </r>
  <r>
    <s v="USGS"/>
    <n v="12119000"/>
    <x v="0"/>
    <n v="149017"/>
    <s v="Temperature"/>
    <x v="12"/>
    <x v="9"/>
    <n v="6.11"/>
    <m/>
  </r>
  <r>
    <s v="USGS"/>
    <n v="12119000"/>
    <x v="0"/>
    <n v="149017"/>
    <s v="Temperature"/>
    <x v="12"/>
    <x v="10"/>
    <n v="6.86"/>
    <m/>
  </r>
  <r>
    <s v="USGS"/>
    <n v="12119000"/>
    <x v="0"/>
    <n v="149017"/>
    <s v="Temperature"/>
    <x v="12"/>
    <x v="0"/>
    <n v="8.3000000000000007"/>
    <m/>
  </r>
  <r>
    <s v="USGS"/>
    <n v="12119000"/>
    <x v="0"/>
    <n v="149017"/>
    <s v="Temperature"/>
    <x v="12"/>
    <x v="1"/>
    <n v="10.77"/>
    <m/>
  </r>
  <r>
    <s v="USGS"/>
    <n v="12119000"/>
    <x v="0"/>
    <n v="149017"/>
    <s v="Temperature"/>
    <x v="12"/>
    <x v="2"/>
    <n v="12.36"/>
    <m/>
  </r>
  <r>
    <s v="USGS"/>
    <n v="12119000"/>
    <x v="0"/>
    <n v="149017"/>
    <s v="Temperature"/>
    <x v="12"/>
    <x v="3"/>
    <n v="14.31"/>
    <m/>
  </r>
  <r>
    <s v="USGS"/>
    <n v="12119000"/>
    <x v="0"/>
    <n v="149017"/>
    <s v="Temperature"/>
    <x v="12"/>
    <x v="4"/>
    <n v="16.75"/>
    <m/>
  </r>
  <r>
    <s v="USGS"/>
    <n v="12119000"/>
    <x v="0"/>
    <n v="149017"/>
    <s v="Temperature"/>
    <x v="12"/>
    <x v="5"/>
    <n v="16.86"/>
    <m/>
  </r>
  <r>
    <s v="USGS"/>
    <n v="12119000"/>
    <x v="0"/>
    <n v="149017"/>
    <s v="Temperature"/>
    <x v="12"/>
    <x v="11"/>
    <n v="13.96"/>
    <m/>
  </r>
  <r>
    <s v="USGS"/>
    <n v="12119000"/>
    <x v="0"/>
    <n v="149017"/>
    <s v="Temperature"/>
    <x v="12"/>
    <x v="6"/>
    <n v="11.4"/>
    <m/>
  </r>
  <r>
    <s v="USGS"/>
    <n v="12119000"/>
    <x v="0"/>
    <n v="149017"/>
    <s v="Temperature"/>
    <x v="12"/>
    <x v="7"/>
    <n v="8.68"/>
    <m/>
  </r>
  <r>
    <s v="USGS"/>
    <n v="12119000"/>
    <x v="0"/>
    <n v="149017"/>
    <s v="Temperature"/>
    <x v="12"/>
    <x v="8"/>
    <n v="7.47"/>
    <m/>
  </r>
  <r>
    <s v="USGS"/>
    <n v="12119000"/>
    <x v="0"/>
    <n v="149017"/>
    <s v="Temperature"/>
    <x v="13"/>
    <x v="9"/>
    <n v="6.41"/>
    <m/>
  </r>
  <r>
    <s v="USGS"/>
    <n v="12119000"/>
    <x v="0"/>
    <n v="149017"/>
    <s v="Temperature"/>
    <x v="13"/>
    <x v="10"/>
    <n v="6.9"/>
    <m/>
  </r>
  <r>
    <s v="USGS"/>
    <n v="12119000"/>
    <x v="0"/>
    <n v="149017"/>
    <s v="Temperature"/>
    <x v="13"/>
    <x v="0"/>
    <n v="9.33"/>
    <m/>
  </r>
  <r>
    <s v="USGS"/>
    <n v="12119000"/>
    <x v="0"/>
    <n v="149017"/>
    <s v="Temperature"/>
    <x v="13"/>
    <x v="1"/>
    <n v="10.48"/>
    <m/>
  </r>
  <r>
    <s v="USGS"/>
    <n v="12119000"/>
    <x v="0"/>
    <n v="149017"/>
    <s v="Temperature"/>
    <x v="13"/>
    <x v="2"/>
    <n v="12.68"/>
    <m/>
  </r>
  <r>
    <s v="USGS"/>
    <n v="12119000"/>
    <x v="0"/>
    <n v="149017"/>
    <s v="Temperature"/>
    <x v="13"/>
    <x v="3"/>
    <n v="13.83"/>
    <m/>
  </r>
  <r>
    <s v="USGS"/>
    <n v="12119000"/>
    <x v="0"/>
    <n v="149017"/>
    <s v="Temperature"/>
    <x v="13"/>
    <x v="4"/>
    <n v="16.09"/>
    <m/>
  </r>
  <r>
    <s v="USGS"/>
    <n v="12119000"/>
    <x v="0"/>
    <n v="149017"/>
    <s v="Temperature"/>
    <x v="13"/>
    <x v="5"/>
    <n v="16.829999999999998"/>
    <m/>
  </r>
  <r>
    <s v="USGS"/>
    <n v="12119000"/>
    <x v="0"/>
    <n v="149017"/>
    <s v="Temperature"/>
    <x v="13"/>
    <x v="11"/>
    <n v="13.34"/>
    <m/>
  </r>
  <r>
    <s v="USGS"/>
    <n v="12119000"/>
    <x v="0"/>
    <n v="149017"/>
    <s v="Temperature"/>
    <x v="13"/>
    <x v="6"/>
    <n v="11.62"/>
    <m/>
  </r>
  <r>
    <s v="USGS"/>
    <n v="12119000"/>
    <x v="0"/>
    <n v="149017"/>
    <s v="Temperature"/>
    <x v="13"/>
    <x v="7"/>
    <n v="8.68"/>
    <m/>
  </r>
  <r>
    <s v="USGS"/>
    <n v="12119000"/>
    <x v="0"/>
    <n v="149017"/>
    <s v="Temperature"/>
    <x v="13"/>
    <x v="8"/>
    <n v="7.47"/>
    <m/>
  </r>
  <r>
    <s v="USGS"/>
    <n v="12119000"/>
    <x v="0"/>
    <n v="149017"/>
    <s v="Temperature"/>
    <x v="14"/>
    <x v="9"/>
    <n v="6.79"/>
    <m/>
  </r>
  <r>
    <s v="USGS"/>
    <n v="12119000"/>
    <x v="0"/>
    <n v="149017"/>
    <s v="Temperature"/>
    <x v="14"/>
    <x v="10"/>
    <n v="6.57"/>
    <m/>
  </r>
  <r>
    <s v="USGS"/>
    <n v="12119000"/>
    <x v="0"/>
    <n v="149017"/>
    <s v="Temperature"/>
    <x v="14"/>
    <x v="0"/>
    <n v="7.98"/>
    <m/>
  </r>
  <r>
    <s v="USGS"/>
    <n v="12119000"/>
    <x v="0"/>
    <n v="149017"/>
    <s v="Temperature"/>
    <x v="14"/>
    <x v="1"/>
    <n v="9.98"/>
    <m/>
  </r>
  <r>
    <s v="USGS"/>
    <n v="12119000"/>
    <x v="0"/>
    <n v="149017"/>
    <s v="Temperature"/>
    <x v="14"/>
    <x v="2"/>
    <n v="11.89"/>
    <m/>
  </r>
  <r>
    <s v="USGS"/>
    <n v="12119000"/>
    <x v="0"/>
    <n v="149017"/>
    <s v="Temperature"/>
    <x v="14"/>
    <x v="3"/>
    <n v="13.59"/>
    <m/>
  </r>
  <r>
    <s v="USGS"/>
    <n v="12119000"/>
    <x v="0"/>
    <n v="149017"/>
    <s v="Temperature"/>
    <x v="14"/>
    <x v="4"/>
    <n v="15.93"/>
    <m/>
  </r>
  <r>
    <s v="USGS"/>
    <n v="12119000"/>
    <x v="0"/>
    <n v="149017"/>
    <s v="Temperature"/>
    <x v="14"/>
    <x v="5"/>
    <n v="15.68"/>
    <m/>
  </r>
  <r>
    <s v="USGS"/>
    <n v="12119000"/>
    <x v="0"/>
    <n v="149017"/>
    <s v="Temperature"/>
    <x v="14"/>
    <x v="11"/>
    <n v="13.76"/>
    <m/>
  </r>
  <r>
    <s v="USGS"/>
    <n v="12119000"/>
    <x v="0"/>
    <n v="149017"/>
    <s v="Temperature"/>
    <x v="14"/>
    <x v="6"/>
    <n v="10.94"/>
    <m/>
  </r>
  <r>
    <s v="USGS"/>
    <n v="12119000"/>
    <x v="0"/>
    <n v="149017"/>
    <s v="Temperature"/>
    <x v="14"/>
    <x v="7"/>
    <n v="8.33"/>
    <m/>
  </r>
  <r>
    <s v="USGS"/>
    <n v="12119000"/>
    <x v="0"/>
    <n v="149017"/>
    <s v="Temperature"/>
    <x v="14"/>
    <x v="8"/>
    <n v="6.52"/>
    <m/>
  </r>
  <r>
    <s v="USGS"/>
    <n v="12119000"/>
    <x v="0"/>
    <n v="149017"/>
    <s v="Temperature"/>
    <x v="15"/>
    <x v="9"/>
    <n v="5.59"/>
    <m/>
  </r>
  <r>
    <s v="USGS"/>
    <n v="12119000"/>
    <x v="0"/>
    <n v="149017"/>
    <s v="Temperature"/>
    <x v="15"/>
    <x v="10"/>
    <n v="6.9"/>
    <m/>
  </r>
  <r>
    <s v="USGS"/>
    <n v="12119000"/>
    <x v="0"/>
    <n v="149017"/>
    <s v="Temperature"/>
    <x v="15"/>
    <x v="0"/>
    <n v="7.13"/>
    <m/>
  </r>
  <r>
    <s v="USGS"/>
    <n v="12119000"/>
    <x v="0"/>
    <n v="149017"/>
    <s v="Temperature"/>
    <x v="15"/>
    <x v="1"/>
    <n v="9.2899999999999991"/>
    <m/>
  </r>
  <r>
    <s v="USGS"/>
    <n v="12119000"/>
    <x v="0"/>
    <n v="149017"/>
    <s v="Temperature"/>
    <x v="15"/>
    <x v="2"/>
    <n v="12.05"/>
    <m/>
  </r>
  <r>
    <s v="USGS"/>
    <n v="12119000"/>
    <x v="0"/>
    <n v="149017"/>
    <s v="Temperature"/>
    <x v="15"/>
    <x v="3"/>
    <n v="13.52"/>
    <m/>
  </r>
  <r>
    <s v="USGS"/>
    <n v="12119000"/>
    <x v="0"/>
    <n v="149017"/>
    <s v="Temperature"/>
    <x v="15"/>
    <x v="4"/>
    <n v="15.94"/>
    <m/>
  </r>
  <r>
    <s v="USGS"/>
    <n v="12119000"/>
    <x v="0"/>
    <n v="149017"/>
    <s v="Temperature"/>
    <x v="15"/>
    <x v="5"/>
    <n v="15.57"/>
    <m/>
  </r>
  <r>
    <s v="USGS"/>
    <n v="12119000"/>
    <x v="0"/>
    <n v="149017"/>
    <s v="Temperature"/>
    <x v="15"/>
    <x v="11"/>
    <n v="13.64"/>
    <m/>
  </r>
  <r>
    <s v="USGS"/>
    <n v="12119000"/>
    <x v="0"/>
    <n v="149017"/>
    <s v="Temperature"/>
    <x v="15"/>
    <x v="6"/>
    <n v="10.57"/>
    <m/>
  </r>
  <r>
    <s v="USGS"/>
    <n v="12119000"/>
    <x v="0"/>
    <n v="149017"/>
    <s v="Temperature"/>
    <x v="15"/>
    <x v="7"/>
    <n v="8.2200000000000006"/>
    <m/>
  </r>
  <r>
    <s v="USGS"/>
    <n v="12119000"/>
    <x v="0"/>
    <n v="149017"/>
    <s v="Temperature"/>
    <x v="15"/>
    <x v="8"/>
    <n v="6.35"/>
    <m/>
  </r>
  <r>
    <s v="USGS"/>
    <n v="12119000"/>
    <x v="0"/>
    <n v="149017"/>
    <s v="Temperature"/>
    <x v="16"/>
    <x v="9"/>
    <n v="5.72"/>
    <m/>
  </r>
  <r>
    <s v="USGS"/>
    <n v="12119000"/>
    <x v="0"/>
    <n v="149017"/>
    <s v="Temperature"/>
    <x v="16"/>
    <x v="10"/>
    <n v="6.1"/>
    <m/>
  </r>
  <r>
    <s v="USGS"/>
    <n v="12119000"/>
    <x v="0"/>
    <n v="149017"/>
    <s v="Temperature"/>
    <x v="16"/>
    <x v="0"/>
    <n v="6.74"/>
    <m/>
  </r>
  <r>
    <s v="USGS"/>
    <n v="12119000"/>
    <x v="0"/>
    <n v="149017"/>
    <s v="Temperature"/>
    <x v="16"/>
    <x v="1"/>
    <n v="8.67"/>
    <m/>
  </r>
  <r>
    <s v="USGS"/>
    <n v="12119000"/>
    <x v="0"/>
    <n v="149017"/>
    <s v="Temperature"/>
    <x v="16"/>
    <x v="2"/>
    <n v="10.08"/>
    <m/>
  </r>
  <r>
    <s v="USGS"/>
    <n v="12119000"/>
    <x v="0"/>
    <n v="149017"/>
    <s v="Temperature"/>
    <x v="16"/>
    <x v="3"/>
    <n v="10.94"/>
    <m/>
  </r>
  <r>
    <s v="USGS"/>
    <n v="12119000"/>
    <x v="0"/>
    <n v="149017"/>
    <s v="Temperature"/>
    <x v="16"/>
    <x v="4"/>
    <n v="14.22"/>
    <m/>
  </r>
  <r>
    <s v="USGS"/>
    <n v="12119000"/>
    <x v="0"/>
    <n v="149017"/>
    <s v="Temperature"/>
    <x v="16"/>
    <x v="5"/>
    <n v="14.71"/>
    <m/>
  </r>
  <r>
    <s v="USGS"/>
    <n v="12119000"/>
    <x v="0"/>
    <n v="149017"/>
    <s v="Temperature"/>
    <x v="16"/>
    <x v="11"/>
    <n v="13.16"/>
    <m/>
  </r>
  <r>
    <s v="USGS"/>
    <n v="12119000"/>
    <x v="0"/>
    <n v="149017"/>
    <s v="Temperature"/>
    <x v="16"/>
    <x v="6"/>
    <n v="10.56"/>
    <m/>
  </r>
  <r>
    <s v="USGS"/>
    <n v="12119000"/>
    <x v="0"/>
    <n v="149017"/>
    <s v="Temperature"/>
    <x v="16"/>
    <x v="7"/>
    <n v="9"/>
    <m/>
  </r>
  <r>
    <s v="USGS"/>
    <n v="12119000"/>
    <x v="0"/>
    <n v="149017"/>
    <s v="Temperature"/>
    <x v="16"/>
    <x v="8"/>
    <n v="5.83"/>
    <m/>
  </r>
  <r>
    <s v="USGS"/>
    <n v="12119000"/>
    <x v="0"/>
    <n v="149017"/>
    <s v="Temperature"/>
    <x v="17"/>
    <x v="9"/>
    <n v="5.45"/>
    <m/>
  </r>
  <r>
    <s v="USGS"/>
    <n v="12119000"/>
    <x v="0"/>
    <n v="149017"/>
    <s v="Temperature"/>
    <x v="17"/>
    <x v="10"/>
    <n v="6.69"/>
    <m/>
  </r>
  <r>
    <s v="USGS"/>
    <n v="12119000"/>
    <x v="0"/>
    <n v="149017"/>
    <s v="Temperature"/>
    <x v="17"/>
    <x v="0"/>
    <n v="6.93"/>
    <m/>
  </r>
  <r>
    <s v="USGS"/>
    <n v="12119000"/>
    <x v="0"/>
    <n v="149017"/>
    <s v="Temperature"/>
    <x v="17"/>
    <x v="1"/>
    <n v="8.1999999999999993"/>
    <m/>
  </r>
  <r>
    <s v="USGS"/>
    <n v="12119000"/>
    <x v="0"/>
    <n v="149017"/>
    <s v="Temperature"/>
    <x v="17"/>
    <x v="2"/>
    <n v="10.65"/>
    <m/>
  </r>
  <r>
    <s v="USGS"/>
    <n v="12119000"/>
    <x v="0"/>
    <n v="149017"/>
    <s v="Temperature"/>
    <x v="17"/>
    <x v="3"/>
    <n v="13.68"/>
    <m/>
  </r>
  <r>
    <s v="USGS"/>
    <n v="12119000"/>
    <x v="0"/>
    <n v="149017"/>
    <s v="Temperature"/>
    <x v="17"/>
    <x v="4"/>
    <n v="14.22"/>
    <m/>
  </r>
  <r>
    <s v="USGS"/>
    <n v="12119000"/>
    <x v="0"/>
    <n v="149017"/>
    <s v="Temperature"/>
    <x v="17"/>
    <x v="5"/>
    <n v="16.079999999999998"/>
    <m/>
  </r>
  <r>
    <s v="USGS"/>
    <n v="12119000"/>
    <x v="0"/>
    <n v="149017"/>
    <s v="Temperature"/>
    <x v="17"/>
    <x v="11"/>
    <n v="14.03"/>
    <m/>
  </r>
  <r>
    <s v="USGS"/>
    <n v="12119000"/>
    <x v="0"/>
    <n v="149017"/>
    <s v="Temperature"/>
    <x v="17"/>
    <x v="6"/>
    <n v="10.69"/>
    <m/>
  </r>
  <r>
    <s v="USGS"/>
    <n v="12119000"/>
    <x v="0"/>
    <n v="149017"/>
    <s v="Temperature"/>
    <x v="17"/>
    <x v="7"/>
    <n v="8.36"/>
    <m/>
  </r>
  <r>
    <s v="USGS"/>
    <n v="12119000"/>
    <x v="0"/>
    <n v="149017"/>
    <s v="Temperature"/>
    <x v="17"/>
    <x v="8"/>
    <n v="5.52"/>
    <m/>
  </r>
  <r>
    <s v="USGS"/>
    <n v="12119000"/>
    <x v="0"/>
    <n v="149017"/>
    <s v="Temperature"/>
    <x v="18"/>
    <x v="9"/>
    <n v="6.82"/>
    <m/>
  </r>
  <r>
    <s v="USGS"/>
    <n v="12119000"/>
    <x v="0"/>
    <n v="149017"/>
    <s v="Temperature"/>
    <x v="18"/>
    <x v="10"/>
    <n v="7.73"/>
    <m/>
  </r>
  <r>
    <s v="USGS"/>
    <n v="12119000"/>
    <x v="0"/>
    <n v="149017"/>
    <s v="Temperature"/>
    <x v="18"/>
    <x v="0"/>
    <n v="8.4"/>
    <m/>
  </r>
  <r>
    <s v="USGS"/>
    <n v="12119000"/>
    <x v="0"/>
    <n v="149017"/>
    <s v="Temperature"/>
    <x v="18"/>
    <x v="1"/>
    <n v="9.52"/>
    <m/>
  </r>
  <r>
    <s v="USGS"/>
    <n v="12119000"/>
    <x v="0"/>
    <n v="149017"/>
    <s v="Temperature"/>
    <x v="18"/>
    <x v="2"/>
    <n v="10.58"/>
    <m/>
  </r>
  <r>
    <s v="USGS"/>
    <n v="12119000"/>
    <x v="0"/>
    <n v="149017"/>
    <s v="Temperature"/>
    <x v="18"/>
    <x v="3"/>
    <n v="11.73"/>
    <m/>
  </r>
  <r>
    <s v="USGS"/>
    <n v="12119000"/>
    <x v="0"/>
    <n v="149017"/>
    <s v="Temperature"/>
    <x v="18"/>
    <x v="4"/>
    <n v="14.41"/>
    <m/>
  </r>
  <r>
    <s v="USGS"/>
    <n v="12119000"/>
    <x v="0"/>
    <n v="149017"/>
    <s v="Temperature"/>
    <x v="18"/>
    <x v="5"/>
    <n v="14.69"/>
    <m/>
  </r>
  <r>
    <s v="USGS"/>
    <n v="12119000"/>
    <x v="0"/>
    <n v="149017"/>
    <s v="Temperature"/>
    <x v="18"/>
    <x v="11"/>
    <n v="13.27"/>
    <m/>
  </r>
  <r>
    <s v="USGS"/>
    <n v="12119000"/>
    <x v="0"/>
    <n v="149017"/>
    <s v="Temperature"/>
    <x v="18"/>
    <x v="6"/>
    <n v="11.13"/>
    <m/>
  </r>
  <r>
    <s v="USGS"/>
    <n v="12119000"/>
    <x v="0"/>
    <n v="149017"/>
    <s v="Temperature"/>
    <x v="18"/>
    <x v="7"/>
    <n v="8.11"/>
    <m/>
  </r>
  <r>
    <s v="USGS"/>
    <n v="12119000"/>
    <x v="0"/>
    <n v="149017"/>
    <s v="Temperature"/>
    <x v="18"/>
    <x v="8"/>
    <n v="6.49"/>
    <m/>
  </r>
  <r>
    <s v="USGS"/>
    <n v="12119000"/>
    <x v="0"/>
    <n v="149017"/>
    <s v="Temperature"/>
    <x v="19"/>
    <x v="9"/>
    <n v="5.55"/>
    <m/>
  </r>
  <r>
    <s v="USGS"/>
    <n v="12119000"/>
    <x v="0"/>
    <n v="149017"/>
    <s v="Temperature"/>
    <x v="19"/>
    <x v="10"/>
    <n v="5.83"/>
    <m/>
  </r>
  <r>
    <s v="USGS"/>
    <n v="12119000"/>
    <x v="0"/>
    <n v="149017"/>
    <s v="Temperature"/>
    <x v="19"/>
    <x v="0"/>
    <n v="7.16"/>
    <m/>
  </r>
  <r>
    <s v="USGS"/>
    <n v="12119000"/>
    <x v="0"/>
    <n v="149017"/>
    <s v="Temperature"/>
    <x v="19"/>
    <x v="1"/>
    <n v="7.67"/>
    <m/>
  </r>
  <r>
    <s v="USGS"/>
    <n v="12119000"/>
    <x v="0"/>
    <n v="149017"/>
    <s v="Temperature"/>
    <x v="19"/>
    <x v="2"/>
    <n v="9.8699999999999992"/>
    <m/>
  </r>
  <r>
    <s v="USGS"/>
    <n v="12119000"/>
    <x v="0"/>
    <n v="149017"/>
    <s v="Temperature"/>
    <x v="19"/>
    <x v="3"/>
    <n v="11.57"/>
    <m/>
  </r>
  <r>
    <s v="USGS"/>
    <n v="12119000"/>
    <x v="0"/>
    <n v="149017"/>
    <s v="Temperature"/>
    <x v="19"/>
    <x v="4"/>
    <n v="13.59"/>
    <m/>
  </r>
  <r>
    <s v="USGS"/>
    <n v="12119000"/>
    <x v="0"/>
    <n v="149017"/>
    <s v="Temperature"/>
    <x v="19"/>
    <x v="5"/>
    <n v="14.83"/>
    <m/>
  </r>
  <r>
    <s v="USGS"/>
    <n v="12119000"/>
    <x v="0"/>
    <n v="149017"/>
    <s v="Temperature"/>
    <x v="19"/>
    <x v="11"/>
    <n v="13.57"/>
    <m/>
  </r>
  <r>
    <s v="USGS"/>
    <n v="12119000"/>
    <x v="0"/>
    <n v="149017"/>
    <s v="Temperature"/>
    <x v="19"/>
    <x v="6"/>
    <n v="11"/>
    <m/>
  </r>
  <r>
    <s v="USGS"/>
    <n v="12119000"/>
    <x v="0"/>
    <n v="149017"/>
    <s v="Temperature"/>
    <x v="19"/>
    <x v="7"/>
    <n v="7.39"/>
    <m/>
  </r>
  <r>
    <s v="USGS"/>
    <n v="12119000"/>
    <x v="0"/>
    <n v="149017"/>
    <s v="Temperature"/>
    <x v="19"/>
    <x v="8"/>
    <n v="6.18"/>
    <m/>
  </r>
  <r>
    <s v="USGS"/>
    <n v="12119000"/>
    <x v="0"/>
    <n v="149017"/>
    <s v="Temperature"/>
    <x v="20"/>
    <x v="9"/>
    <n v="5.33"/>
    <m/>
  </r>
  <r>
    <s v="USGS"/>
    <n v="12119000"/>
    <x v="0"/>
    <n v="149017"/>
    <s v="Temperature"/>
    <x v="20"/>
    <x v="10"/>
    <n v="6.01"/>
    <m/>
  </r>
  <r>
    <s v="USGS"/>
    <n v="12119000"/>
    <x v="0"/>
    <n v="149017"/>
    <s v="Temperature"/>
    <x v="20"/>
    <x v="0"/>
    <n v="6.2"/>
    <m/>
  </r>
  <r>
    <s v="USGS"/>
    <n v="12119000"/>
    <x v="0"/>
    <n v="149017"/>
    <s v="Temperature"/>
    <x v="20"/>
    <x v="1"/>
    <n v="8.5500000000000007"/>
    <m/>
  </r>
  <r>
    <s v="USGS"/>
    <n v="12119000"/>
    <x v="0"/>
    <n v="149017"/>
    <s v="Temperature"/>
    <x v="20"/>
    <x v="2"/>
    <n v="10.51"/>
    <m/>
  </r>
  <r>
    <s v="USGS"/>
    <n v="12119000"/>
    <x v="0"/>
    <n v="149017"/>
    <s v="Temperature"/>
    <x v="20"/>
    <x v="3"/>
    <n v="11.61"/>
    <m/>
  </r>
  <r>
    <s v="USGS"/>
    <n v="12119000"/>
    <x v="0"/>
    <n v="149017"/>
    <s v="Temperature"/>
    <x v="20"/>
    <x v="4"/>
    <n v="14.13"/>
    <m/>
  </r>
  <r>
    <s v="USGS"/>
    <n v="12119000"/>
    <x v="0"/>
    <n v="149017"/>
    <s v="Temperature"/>
    <x v="20"/>
    <x v="5"/>
    <n v="15.26"/>
    <m/>
  </r>
  <r>
    <s v="USGS"/>
    <n v="12119000"/>
    <x v="0"/>
    <n v="149017"/>
    <s v="Temperature"/>
    <x v="20"/>
    <x v="11"/>
    <n v="13.29"/>
    <m/>
  </r>
  <r>
    <s v="USGS"/>
    <n v="12119000"/>
    <x v="0"/>
    <n v="149017"/>
    <s v="Temperature"/>
    <x v="20"/>
    <x v="6"/>
    <n v="10.67"/>
    <m/>
  </r>
  <r>
    <s v="USGS"/>
    <n v="12119000"/>
    <x v="0"/>
    <n v="149017"/>
    <s v="Temperature"/>
    <x v="20"/>
    <x v="7"/>
    <n v="7.39"/>
    <m/>
  </r>
  <r>
    <s v="USGS"/>
    <n v="12119000"/>
    <x v="0"/>
    <n v="149017"/>
    <s v="Temperature"/>
    <x v="20"/>
    <x v="8"/>
    <n v="6.75"/>
    <m/>
  </r>
  <r>
    <s v="USGS"/>
    <n v="12119000"/>
    <x v="0"/>
    <n v="149017"/>
    <s v="Temperature"/>
    <x v="21"/>
    <x v="9"/>
    <n v="5.59"/>
    <m/>
  </r>
  <r>
    <s v="USGS"/>
    <n v="12119000"/>
    <x v="0"/>
    <n v="149017"/>
    <s v="Temperature"/>
    <x v="21"/>
    <x v="10"/>
    <n v="6.57"/>
    <m/>
  </r>
  <r>
    <s v="USGS"/>
    <n v="12119000"/>
    <x v="0"/>
    <n v="149017"/>
    <s v="Temperature"/>
    <x v="21"/>
    <x v="0"/>
    <n v="6.96"/>
    <m/>
  </r>
  <r>
    <s v="USGS"/>
    <n v="12119000"/>
    <x v="0"/>
    <n v="149017"/>
    <s v="Temperature"/>
    <x v="21"/>
    <x v="1"/>
    <n v="8.34"/>
    <m/>
  </r>
  <r>
    <s v="USGS"/>
    <n v="12119000"/>
    <x v="0"/>
    <n v="149017"/>
    <s v="Temperature"/>
    <x v="21"/>
    <x v="2"/>
    <n v="11.15"/>
    <m/>
  </r>
  <r>
    <s v="USGS"/>
    <n v="12119000"/>
    <x v="0"/>
    <n v="149017"/>
    <s v="Temperature"/>
    <x v="21"/>
    <x v="3"/>
    <n v="13.64"/>
    <m/>
  </r>
  <r>
    <s v="USGS"/>
    <n v="12119000"/>
    <x v="0"/>
    <n v="149017"/>
    <s v="Temperature"/>
    <x v="21"/>
    <x v="4"/>
    <n v="15.67"/>
    <m/>
  </r>
  <r>
    <s v="USGS"/>
    <n v="12119000"/>
    <x v="0"/>
    <n v="149017"/>
    <s v="Temperature"/>
    <x v="21"/>
    <x v="5"/>
    <n v="16.11"/>
    <m/>
  </r>
  <r>
    <s v="USGS"/>
    <n v="12119000"/>
    <x v="0"/>
    <n v="149017"/>
    <s v="Temperature"/>
    <x v="21"/>
    <x v="11"/>
    <n v="14.07"/>
    <m/>
  </r>
  <r>
    <s v="USGS"/>
    <n v="12119000"/>
    <x v="0"/>
    <n v="149017"/>
    <s v="Temperature"/>
    <x v="21"/>
    <x v="6"/>
    <n v="10.47"/>
    <m/>
  </r>
  <r>
    <s v="USGS"/>
    <n v="12119000"/>
    <x v="0"/>
    <n v="149017"/>
    <s v="Temperature"/>
    <x v="21"/>
    <x v="7"/>
    <n v="8.19"/>
    <m/>
  </r>
  <r>
    <s v="USGS"/>
    <n v="12119000"/>
    <x v="0"/>
    <n v="149017"/>
    <s v="Temperature"/>
    <x v="21"/>
    <x v="8"/>
    <n v="5.57"/>
    <m/>
  </r>
  <r>
    <s v="USGS"/>
    <n v="12119000"/>
    <x v="0"/>
    <n v="149017"/>
    <s v="Temperature"/>
    <x v="22"/>
    <x v="9"/>
    <n v="5.94"/>
    <m/>
  </r>
  <r>
    <s v="USGS"/>
    <n v="12119000"/>
    <x v="0"/>
    <n v="149017"/>
    <s v="Temperature"/>
    <x v="22"/>
    <x v="10"/>
    <n v="5.3"/>
    <m/>
  </r>
  <r>
    <s v="USGS"/>
    <n v="12119000"/>
    <x v="0"/>
    <n v="149017"/>
    <s v="Temperature"/>
    <x v="22"/>
    <x v="0"/>
    <n v="6.85"/>
    <m/>
  </r>
  <r>
    <s v="USGS"/>
    <n v="12119000"/>
    <x v="0"/>
    <n v="149017"/>
    <s v="Temperature"/>
    <x v="22"/>
    <x v="1"/>
    <n v="9.39"/>
    <m/>
  </r>
  <r>
    <s v="USGS"/>
    <n v="12119000"/>
    <x v="0"/>
    <n v="149017"/>
    <s v="Temperature"/>
    <x v="22"/>
    <x v="2"/>
    <n v="11.84"/>
    <m/>
  </r>
  <r>
    <s v="USGS"/>
    <n v="12119000"/>
    <x v="0"/>
    <n v="149017"/>
    <s v="Temperature"/>
    <x v="22"/>
    <x v="3"/>
    <n v="13.59"/>
    <m/>
  </r>
  <r>
    <s v="USGS"/>
    <n v="12119000"/>
    <x v="0"/>
    <n v="149017"/>
    <s v="Temperature"/>
    <x v="22"/>
    <x v="4"/>
    <n v="16.39"/>
    <m/>
  </r>
  <r>
    <s v="USGS"/>
    <n v="12119000"/>
    <x v="0"/>
    <n v="149017"/>
    <s v="Temperature"/>
    <x v="22"/>
    <x v="5"/>
    <n v="16.579999999999998"/>
    <m/>
  </r>
  <r>
    <s v="USGS"/>
    <n v="12119000"/>
    <x v="0"/>
    <n v="149017"/>
    <s v="Temperature"/>
    <x v="22"/>
    <x v="11"/>
    <n v="14.17"/>
    <m/>
  </r>
  <r>
    <s v="USGS"/>
    <n v="12119000"/>
    <x v="0"/>
    <n v="149017"/>
    <s v="Temperature"/>
    <x v="22"/>
    <x v="6"/>
    <n v="12.57"/>
    <m/>
  </r>
  <r>
    <s v="USGS"/>
    <n v="12119000"/>
    <x v="0"/>
    <n v="149017"/>
    <s v="Temperature"/>
    <x v="22"/>
    <x v="7"/>
    <n v="8.3800000000000008"/>
    <m/>
  </r>
  <r>
    <s v="USGS"/>
    <n v="12119000"/>
    <x v="0"/>
    <n v="149017"/>
    <s v="Temperature"/>
    <x v="22"/>
    <x v="8"/>
    <n v="6.78"/>
    <m/>
  </r>
  <r>
    <s v="USGS"/>
    <n v="12119000"/>
    <x v="0"/>
    <n v="149017"/>
    <s v="Temperature"/>
    <x v="23"/>
    <x v="9"/>
    <n v="6.52"/>
    <m/>
  </r>
  <r>
    <s v="USGS"/>
    <n v="12119000"/>
    <x v="0"/>
    <n v="149017"/>
    <s v="Temperature"/>
    <x v="23"/>
    <x v="10"/>
    <n v="7.91"/>
    <m/>
  </r>
  <r>
    <s v="USGS"/>
    <n v="12119000"/>
    <x v="0"/>
    <n v="149017"/>
    <s v="Temperature"/>
    <x v="23"/>
    <x v="0"/>
    <n v="9.5"/>
    <m/>
  </r>
  <r>
    <s v="USGS"/>
    <n v="12119000"/>
    <x v="0"/>
    <n v="149017"/>
    <s v="Temperature"/>
    <x v="23"/>
    <x v="1"/>
    <n v="10.79"/>
    <m/>
  </r>
  <r>
    <s v="USGS"/>
    <n v="12119000"/>
    <x v="0"/>
    <n v="149017"/>
    <s v="Temperature"/>
    <x v="23"/>
    <x v="2"/>
    <n v="13.13"/>
    <m/>
  </r>
  <r>
    <s v="USGS"/>
    <n v="12119000"/>
    <x v="0"/>
    <n v="149017"/>
    <s v="Temperature"/>
    <x v="23"/>
    <x v="3"/>
    <n v="16.37"/>
    <m/>
  </r>
  <r>
    <s v="USGS"/>
    <n v="12119000"/>
    <x v="0"/>
    <n v="149017"/>
    <s v="Temperature"/>
    <x v="23"/>
    <x v="4"/>
    <n v="18.11"/>
    <m/>
  </r>
  <r>
    <s v="USGS"/>
    <n v="12119000"/>
    <x v="0"/>
    <n v="149017"/>
    <s v="Temperature"/>
    <x v="23"/>
    <x v="5"/>
    <n v="17.149999999999999"/>
    <m/>
  </r>
  <r>
    <s v="USGS"/>
    <n v="12119000"/>
    <x v="0"/>
    <n v="149017"/>
    <s v="Temperature"/>
    <x v="23"/>
    <x v="11"/>
    <n v="13.98"/>
    <m/>
  </r>
  <r>
    <s v="USGS"/>
    <n v="12119000"/>
    <x v="0"/>
    <n v="149017"/>
    <s v="Temperature"/>
    <x v="23"/>
    <x v="6"/>
    <n v="12.46"/>
    <m/>
  </r>
  <r>
    <s v="USGS"/>
    <n v="12119000"/>
    <x v="0"/>
    <n v="149017"/>
    <s v="Temperature"/>
    <x v="23"/>
    <x v="7"/>
    <n v="8.3800000000000008"/>
    <m/>
  </r>
  <r>
    <s v="USGS"/>
    <n v="12119000"/>
    <x v="0"/>
    <n v="149017"/>
    <s v="Temperature"/>
    <x v="23"/>
    <x v="8"/>
    <n v="6.85"/>
    <m/>
  </r>
  <r>
    <s v="USGS"/>
    <n v="12119000"/>
    <x v="0"/>
    <n v="149017"/>
    <s v="Temperature"/>
    <x v="24"/>
    <x v="9"/>
    <n v="6.68"/>
    <m/>
  </r>
  <r>
    <s v="USGS"/>
    <n v="12119000"/>
    <x v="0"/>
    <n v="149017"/>
    <s v="Temperature"/>
    <x v="24"/>
    <x v="10"/>
    <n v="6.8"/>
    <m/>
  </r>
  <r>
    <s v="USGS"/>
    <n v="12119000"/>
    <x v="0"/>
    <n v="149017"/>
    <s v="Temperature"/>
    <x v="24"/>
    <x v="0"/>
    <n v="8.0500000000000007"/>
    <m/>
  </r>
  <r>
    <s v="USGS"/>
    <n v="12119000"/>
    <x v="0"/>
    <n v="149017"/>
    <s v="Temperature"/>
    <x v="24"/>
    <x v="1"/>
    <n v="11"/>
    <m/>
  </r>
  <r>
    <s v="USGS"/>
    <n v="12119000"/>
    <x v="0"/>
    <n v="149017"/>
    <s v="Temperature"/>
    <x v="24"/>
    <x v="2"/>
    <n v="12.65"/>
    <m/>
  </r>
  <r>
    <s v="USGS"/>
    <n v="12119000"/>
    <x v="0"/>
    <n v="149017"/>
    <s v="Temperature"/>
    <x v="24"/>
    <x v="3"/>
    <n v="14.46"/>
    <m/>
  </r>
  <r>
    <s v="USGS"/>
    <n v="12119000"/>
    <x v="0"/>
    <n v="149017"/>
    <s v="Temperature"/>
    <x v="24"/>
    <x v="4"/>
    <n v="15.9"/>
    <m/>
  </r>
  <r>
    <s v="USGS"/>
    <n v="12119000"/>
    <x v="0"/>
    <n v="149017"/>
    <s v="Temperature"/>
    <x v="24"/>
    <x v="5"/>
    <n v="16.510000000000002"/>
    <m/>
  </r>
  <r>
    <s v="USGS"/>
    <n v="12119000"/>
    <x v="0"/>
    <n v="149017"/>
    <s v="Temperature"/>
    <x v="24"/>
    <x v="11"/>
    <n v="13.85"/>
    <m/>
  </r>
  <r>
    <s v="USGS"/>
    <n v="12119000"/>
    <x v="0"/>
    <n v="149017"/>
    <s v="Temperature"/>
    <x v="24"/>
    <x v="6"/>
    <n v="11.53"/>
    <m/>
  </r>
  <r>
    <s v="USGS"/>
    <n v="12119000"/>
    <x v="0"/>
    <n v="149017"/>
    <s v="Temperature"/>
    <x v="24"/>
    <x v="7"/>
    <n v="9.56"/>
    <m/>
  </r>
  <r>
    <s v="USGS"/>
    <n v="12119000"/>
    <x v="0"/>
    <n v="149017"/>
    <s v="Temperature"/>
    <x v="24"/>
    <x v="8"/>
    <n v="6.25"/>
    <m/>
  </r>
  <r>
    <s v="USGS"/>
    <n v="12119000"/>
    <x v="0"/>
    <n v="149017"/>
    <s v="Temperature"/>
    <x v="25"/>
    <x v="9"/>
    <n v="5.28"/>
    <m/>
  </r>
  <r>
    <s v="USGS"/>
    <n v="12119000"/>
    <x v="0"/>
    <n v="149017"/>
    <s v="Temperature"/>
    <x v="25"/>
    <x v="10"/>
    <n v="5.64"/>
    <m/>
  </r>
  <r>
    <s v="USGS"/>
    <n v="12119000"/>
    <x v="0"/>
    <n v="149017"/>
    <s v="Temperature"/>
    <x v="25"/>
    <x v="0"/>
    <n v="6.58"/>
    <m/>
  </r>
  <r>
    <s v="USGS"/>
    <n v="12119000"/>
    <x v="0"/>
    <n v="149017"/>
    <s v="Temperature"/>
    <x v="25"/>
    <x v="1"/>
    <n v="8.5399999999999991"/>
    <m/>
  </r>
  <r>
    <s v="USGS"/>
    <n v="12119000"/>
    <x v="0"/>
    <n v="149017"/>
    <s v="Temperature"/>
    <x v="25"/>
    <x v="2"/>
    <n v="11.04"/>
    <m/>
  </r>
  <r>
    <s v="USGS"/>
    <n v="12119000"/>
    <x v="0"/>
    <n v="149017"/>
    <s v="Temperature"/>
    <x v="25"/>
    <x v="3"/>
    <n v="13.49"/>
    <m/>
  </r>
  <r>
    <s v="USGS"/>
    <n v="12119000"/>
    <x v="0"/>
    <n v="149017"/>
    <s v="Temperature"/>
    <x v="25"/>
    <x v="4"/>
    <n v="15.97"/>
    <m/>
  </r>
  <r>
    <s v="USGS"/>
    <n v="12119000"/>
    <x v="0"/>
    <n v="149017"/>
    <s v="Temperature"/>
    <x v="25"/>
    <x v="5"/>
    <n v="16.71"/>
    <m/>
  </r>
  <r>
    <s v="USGS"/>
    <n v="12119000"/>
    <x v="0"/>
    <n v="149017"/>
    <s v="Temperature"/>
    <x v="25"/>
    <x v="11"/>
    <n v="14.15"/>
    <m/>
  </r>
  <r>
    <s v="USGS"/>
    <n v="12119000"/>
    <x v="0"/>
    <n v="149017"/>
    <s v="Temperature"/>
    <x v="25"/>
    <x v="6"/>
    <n v="10.6"/>
    <m/>
  </r>
  <r>
    <s v="USGS"/>
    <n v="12119000"/>
    <x v="0"/>
    <n v="149017"/>
    <s v="Temperature"/>
    <x v="25"/>
    <x v="7"/>
    <n v="8.2200000000000006"/>
    <m/>
  </r>
  <r>
    <s v="USGS"/>
    <n v="12119000"/>
    <x v="0"/>
    <n v="149017"/>
    <s v="Temperature"/>
    <x v="25"/>
    <x v="8"/>
    <n v="6.19"/>
    <m/>
  </r>
  <r>
    <s v="USGS"/>
    <n v="12119000"/>
    <x v="0"/>
    <n v="149017"/>
    <s v="Temperature"/>
    <x v="26"/>
    <x v="9"/>
    <n v="6.37"/>
    <m/>
  </r>
  <r>
    <s v="USGS"/>
    <n v="12119000"/>
    <x v="0"/>
    <n v="149017"/>
    <s v="Temperature"/>
    <x v="26"/>
    <x v="10"/>
    <n v="6.19"/>
    <m/>
  </r>
  <r>
    <s v="USGS"/>
    <n v="12119000"/>
    <x v="0"/>
    <n v="149017"/>
    <s v="Temperature"/>
    <x v="26"/>
    <x v="0"/>
    <n v="7.98"/>
    <m/>
  </r>
  <r>
    <s v="USGS"/>
    <n v="12119000"/>
    <x v="0"/>
    <n v="149017"/>
    <s v="Temperature"/>
    <x v="26"/>
    <x v="1"/>
    <n v="8.8800000000000008"/>
    <m/>
  </r>
  <r>
    <s v="USGS"/>
    <n v="12119000"/>
    <x v="0"/>
    <n v="149017"/>
    <s v="Temperature"/>
    <x v="26"/>
    <x v="2"/>
    <n v="12.12"/>
    <m/>
  </r>
  <r>
    <s v="USGS"/>
    <n v="12119000"/>
    <x v="0"/>
    <n v="149017"/>
    <s v="Temperature"/>
    <x v="26"/>
    <x v="3"/>
    <n v="13.98"/>
    <m/>
  </r>
  <r>
    <s v="USGS"/>
    <n v="12119000"/>
    <x v="0"/>
    <n v="149017"/>
    <s v="Temperature"/>
    <x v="26"/>
    <x v="4"/>
    <n v="16.96"/>
    <m/>
  </r>
  <r>
    <s v="USGS"/>
    <n v="12119000"/>
    <x v="0"/>
    <n v="149017"/>
    <s v="Temperature"/>
    <x v="26"/>
    <x v="5"/>
    <n v="16.670000000000002"/>
    <m/>
  </r>
  <r>
    <s v="USGS"/>
    <n v="12119000"/>
    <x v="0"/>
    <n v="149017"/>
    <s v="Temperature"/>
    <x v="26"/>
    <x v="11"/>
    <n v="13.99"/>
    <m/>
  </r>
  <r>
    <s v="USGS"/>
    <n v="12119000"/>
    <x v="0"/>
    <n v="149017"/>
    <s v="Temperature"/>
    <x v="26"/>
    <x v="6"/>
    <n v="10.99"/>
    <m/>
  </r>
  <r>
    <s v="USGS"/>
    <n v="12119000"/>
    <x v="0"/>
    <n v="149017"/>
    <s v="Temperature"/>
    <x v="26"/>
    <x v="7"/>
    <n v="8.82"/>
    <m/>
  </r>
  <r>
    <s v="USGS"/>
    <n v="12119000"/>
    <x v="0"/>
    <n v="149017"/>
    <s v="Temperature"/>
    <x v="26"/>
    <x v="8"/>
    <n v="6.5"/>
    <m/>
  </r>
  <r>
    <s v="USGS"/>
    <n v="12119000"/>
    <x v="0"/>
    <n v="149017"/>
    <s v="Temperature"/>
    <x v="27"/>
    <x v="9"/>
    <n v="6.32"/>
    <m/>
  </r>
  <r>
    <s v="USGS"/>
    <n v="12119000"/>
    <x v="0"/>
    <n v="149017"/>
    <s v="Temperature"/>
    <x v="27"/>
    <x v="10"/>
    <n v="5.25"/>
    <m/>
  </r>
  <r>
    <s v="USGS"/>
    <n v="12119000"/>
    <x v="0"/>
    <n v="149017"/>
    <s v="Temperature"/>
    <x v="27"/>
    <x v="0"/>
    <n v="7.46"/>
    <m/>
  </r>
  <r>
    <s v="USGS"/>
    <n v="12119000"/>
    <x v="0"/>
    <n v="149017"/>
    <s v="Temperature"/>
    <x v="27"/>
    <x v="1"/>
    <n v="9.67"/>
    <m/>
  </r>
  <r>
    <s v="USGS"/>
    <n v="12119000"/>
    <x v="0"/>
    <n v="149017"/>
    <s v="Temperature"/>
    <x v="27"/>
    <x v="2"/>
    <n v="12.81"/>
    <m/>
  </r>
  <r>
    <s v="USGS"/>
    <n v="12119000"/>
    <x v="0"/>
    <n v="149017"/>
    <s v="Temperature"/>
    <x v="27"/>
    <x v="3"/>
    <n v="14.34"/>
    <m/>
  </r>
  <r>
    <s v="USGS"/>
    <n v="12119000"/>
    <x v="0"/>
    <n v="149017"/>
    <s v="Temperature"/>
    <x v="27"/>
    <x v="4"/>
    <n v="15.91"/>
    <m/>
  </r>
  <r>
    <s v="USGS"/>
    <n v="12119000"/>
    <x v="0"/>
    <n v="149017"/>
    <s v="Temperature"/>
    <x v="27"/>
    <x v="5"/>
    <n v="16.98"/>
    <m/>
  </r>
  <r>
    <s v="USGS"/>
    <n v="12119000"/>
    <x v="0"/>
    <n v="149017"/>
    <s v="Temperature"/>
    <x v="27"/>
    <x v="11"/>
    <n v="14.73"/>
    <m/>
  </r>
  <r>
    <s v="USGS"/>
    <n v="12119000"/>
    <x v="1"/>
    <n v="149018"/>
    <s v="Discharge"/>
    <x v="28"/>
    <x v="6"/>
    <n v="338.9"/>
    <m/>
  </r>
  <r>
    <s v="USGS"/>
    <n v="12119000"/>
    <x v="1"/>
    <n v="149018"/>
    <s v="Discharge"/>
    <x v="28"/>
    <x v="7"/>
    <n v="1095"/>
    <m/>
  </r>
  <r>
    <s v="USGS"/>
    <n v="12119000"/>
    <x v="1"/>
    <n v="149018"/>
    <s v="Discharge"/>
    <x v="28"/>
    <x v="8"/>
    <n v="957.4"/>
    <m/>
  </r>
  <r>
    <s v="USGS"/>
    <n v="12119000"/>
    <x v="1"/>
    <n v="149018"/>
    <s v="Discharge"/>
    <x v="29"/>
    <x v="9"/>
    <n v="1507"/>
    <n v="92.66"/>
  </r>
  <r>
    <s v="USGS"/>
    <n v="12119000"/>
    <x v="1"/>
    <n v="149018"/>
    <s v="Discharge"/>
    <x v="29"/>
    <x v="10"/>
    <n v="1002"/>
    <n v="55.65"/>
  </r>
  <r>
    <s v="USGS"/>
    <n v="12119000"/>
    <x v="1"/>
    <n v="149018"/>
    <s v="Discharge"/>
    <x v="29"/>
    <x v="0"/>
    <n v="1176"/>
    <n v="72.31"/>
  </r>
  <r>
    <s v="USGS"/>
    <n v="12119000"/>
    <x v="1"/>
    <n v="149018"/>
    <s v="Discharge"/>
    <x v="29"/>
    <x v="1"/>
    <n v="905.3"/>
    <n v="53.87"/>
  </r>
  <r>
    <s v="USGS"/>
    <n v="12119000"/>
    <x v="1"/>
    <n v="149018"/>
    <s v="Discharge"/>
    <x v="29"/>
    <x v="2"/>
    <n v="716.5"/>
    <n v="44.06"/>
  </r>
  <r>
    <s v="USGS"/>
    <n v="12119000"/>
    <x v="1"/>
    <n v="149018"/>
    <s v="Discharge"/>
    <x v="29"/>
    <x v="3"/>
    <n v="1039"/>
    <n v="61.82"/>
  </r>
  <r>
    <s v="USGS"/>
    <n v="12119000"/>
    <x v="1"/>
    <n v="149018"/>
    <s v="Discharge"/>
    <x v="29"/>
    <x v="4"/>
    <n v="628.70000000000005"/>
    <n v="38.659999999999997"/>
  </r>
  <r>
    <s v="USGS"/>
    <n v="12119000"/>
    <x v="1"/>
    <n v="149018"/>
    <s v="Discharge"/>
    <x v="29"/>
    <x v="5"/>
    <n v="407.7"/>
    <n v="25.07"/>
  </r>
  <r>
    <s v="USGS"/>
    <n v="12119000"/>
    <x v="1"/>
    <n v="149018"/>
    <s v="Discharge"/>
    <x v="29"/>
    <x v="11"/>
    <n v="186.3"/>
    <n v="11.09"/>
  </r>
  <r>
    <s v="USGS"/>
    <n v="12119000"/>
    <x v="1"/>
    <n v="149018"/>
    <s v="Discharge"/>
    <x v="29"/>
    <x v="6"/>
    <n v="194.8"/>
    <n v="11.98"/>
  </r>
  <r>
    <s v="USGS"/>
    <n v="12119000"/>
    <x v="1"/>
    <n v="149018"/>
    <s v="Discharge"/>
    <x v="29"/>
    <x v="7"/>
    <n v="515.29999999999995"/>
    <n v="30.66"/>
  </r>
  <r>
    <s v="USGS"/>
    <n v="12119000"/>
    <x v="1"/>
    <n v="149018"/>
    <s v="Discharge"/>
    <x v="29"/>
    <x v="8"/>
    <n v="1636"/>
    <n v="100.6"/>
  </r>
  <r>
    <s v="USGS"/>
    <n v="12119000"/>
    <x v="1"/>
    <n v="149018"/>
    <s v="Discharge"/>
    <x v="30"/>
    <x v="9"/>
    <n v="884.2"/>
    <n v="54.37"/>
  </r>
  <r>
    <s v="USGS"/>
    <n v="12119000"/>
    <x v="1"/>
    <n v="149018"/>
    <s v="Discharge"/>
    <x v="30"/>
    <x v="10"/>
    <n v="1211"/>
    <n v="67.260000000000005"/>
  </r>
  <r>
    <s v="USGS"/>
    <n v="12119000"/>
    <x v="1"/>
    <n v="149018"/>
    <s v="Discharge"/>
    <x v="30"/>
    <x v="0"/>
    <n v="976.3"/>
    <n v="60.03"/>
  </r>
  <r>
    <s v="USGS"/>
    <n v="12119000"/>
    <x v="1"/>
    <n v="149018"/>
    <s v="Discharge"/>
    <x v="30"/>
    <x v="1"/>
    <n v="984.6"/>
    <n v="58.59"/>
  </r>
  <r>
    <s v="USGS"/>
    <n v="12119000"/>
    <x v="1"/>
    <n v="149018"/>
    <s v="Discharge"/>
    <x v="30"/>
    <x v="2"/>
    <n v="801.3"/>
    <n v="49.27"/>
  </r>
  <r>
    <s v="USGS"/>
    <n v="12119000"/>
    <x v="1"/>
    <n v="149018"/>
    <s v="Discharge"/>
    <x v="30"/>
    <x v="3"/>
    <n v="528.6"/>
    <n v="31.45"/>
  </r>
  <r>
    <s v="USGS"/>
    <n v="12119000"/>
    <x v="1"/>
    <n v="149018"/>
    <s v="Discharge"/>
    <x v="30"/>
    <x v="4"/>
    <n v="296"/>
    <n v="18.2"/>
  </r>
  <r>
    <s v="USGS"/>
    <n v="12119000"/>
    <x v="1"/>
    <n v="149018"/>
    <s v="Discharge"/>
    <x v="30"/>
    <x v="5"/>
    <n v="176"/>
    <n v="10.82"/>
  </r>
  <r>
    <s v="USGS"/>
    <n v="12119000"/>
    <x v="1"/>
    <n v="149018"/>
    <s v="Discharge"/>
    <x v="30"/>
    <x v="11"/>
    <n v="212.1"/>
    <n v="12.62"/>
  </r>
  <r>
    <s v="USGS"/>
    <n v="12119000"/>
    <x v="1"/>
    <n v="149018"/>
    <s v="Discharge"/>
    <x v="30"/>
    <x v="6"/>
    <n v="510.8"/>
    <n v="31.41"/>
  </r>
  <r>
    <s v="USGS"/>
    <n v="12119000"/>
    <x v="1"/>
    <n v="149018"/>
    <s v="Discharge"/>
    <x v="30"/>
    <x v="7"/>
    <n v="1357"/>
    <n v="80.75"/>
  </r>
  <r>
    <s v="USGS"/>
    <n v="12119000"/>
    <x v="1"/>
    <n v="149018"/>
    <s v="Discharge"/>
    <x v="30"/>
    <x v="8"/>
    <n v="1070"/>
    <n v="65.790000000000006"/>
  </r>
  <r>
    <s v="USGS"/>
    <n v="12119000"/>
    <x v="1"/>
    <n v="149018"/>
    <s v="Discharge"/>
    <x v="31"/>
    <x v="9"/>
    <n v="1225"/>
    <n v="75.319999999999993"/>
  </r>
  <r>
    <s v="USGS"/>
    <n v="12119000"/>
    <x v="1"/>
    <n v="149018"/>
    <s v="Discharge"/>
    <x v="31"/>
    <x v="10"/>
    <n v="1101"/>
    <n v="63.33"/>
  </r>
  <r>
    <s v="USGS"/>
    <n v="12119000"/>
    <x v="1"/>
    <n v="149018"/>
    <s v="Discharge"/>
    <x v="31"/>
    <x v="0"/>
    <n v="1076"/>
    <n v="66.16"/>
  </r>
  <r>
    <s v="USGS"/>
    <n v="12119000"/>
    <x v="1"/>
    <n v="149018"/>
    <s v="Discharge"/>
    <x v="31"/>
    <x v="1"/>
    <n v="940.5"/>
    <n v="55.96"/>
  </r>
  <r>
    <s v="USGS"/>
    <n v="12119000"/>
    <x v="1"/>
    <n v="149018"/>
    <s v="Discharge"/>
    <x v="31"/>
    <x v="2"/>
    <n v="960.3"/>
    <n v="59.05"/>
  </r>
  <r>
    <s v="USGS"/>
    <n v="12119000"/>
    <x v="1"/>
    <n v="149018"/>
    <s v="Discharge"/>
    <x v="31"/>
    <x v="3"/>
    <n v="1329"/>
    <n v="79.08"/>
  </r>
  <r>
    <s v="USGS"/>
    <n v="12119000"/>
    <x v="1"/>
    <n v="149018"/>
    <s v="Discharge"/>
    <x v="31"/>
    <x v="4"/>
    <n v="618.4"/>
    <n v="38.020000000000003"/>
  </r>
  <r>
    <s v="USGS"/>
    <n v="12119000"/>
    <x v="1"/>
    <n v="149018"/>
    <s v="Discharge"/>
    <x v="31"/>
    <x v="5"/>
    <n v="382.8"/>
    <n v="23.54"/>
  </r>
  <r>
    <s v="USGS"/>
    <n v="12119000"/>
    <x v="1"/>
    <n v="149018"/>
    <s v="Discharge"/>
    <x v="31"/>
    <x v="11"/>
    <n v="291.8"/>
    <n v="17.36"/>
  </r>
  <r>
    <s v="USGS"/>
    <n v="12119000"/>
    <x v="1"/>
    <n v="149018"/>
    <s v="Discharge"/>
    <x v="31"/>
    <x v="6"/>
    <n v="281.39999999999998"/>
    <n v="17.3"/>
  </r>
  <r>
    <s v="USGS"/>
    <n v="12119000"/>
    <x v="1"/>
    <n v="149018"/>
    <s v="Discharge"/>
    <x v="31"/>
    <x v="7"/>
    <n v="747.3"/>
    <n v="44.47"/>
  </r>
  <r>
    <s v="USGS"/>
    <n v="12119000"/>
    <x v="1"/>
    <n v="149018"/>
    <s v="Discharge"/>
    <x v="31"/>
    <x v="8"/>
    <n v="1176"/>
    <n v="72.31"/>
  </r>
  <r>
    <s v="USGS"/>
    <n v="12119000"/>
    <x v="1"/>
    <n v="149018"/>
    <s v="Discharge"/>
    <x v="32"/>
    <x v="9"/>
    <n v="636.79999999999995"/>
    <n v="39.159999999999997"/>
  </r>
  <r>
    <s v="USGS"/>
    <n v="12119000"/>
    <x v="1"/>
    <n v="149018"/>
    <s v="Discharge"/>
    <x v="32"/>
    <x v="10"/>
    <n v="1006"/>
    <n v="55.87"/>
  </r>
  <r>
    <s v="USGS"/>
    <n v="12119000"/>
    <x v="1"/>
    <n v="149018"/>
    <s v="Discharge"/>
    <x v="32"/>
    <x v="0"/>
    <n v="1066"/>
    <n v="65.55"/>
  </r>
  <r>
    <s v="USGS"/>
    <n v="12119000"/>
    <x v="1"/>
    <n v="149018"/>
    <s v="Discharge"/>
    <x v="32"/>
    <x v="1"/>
    <n v="770.8"/>
    <n v="45.87"/>
  </r>
  <r>
    <s v="USGS"/>
    <n v="12119000"/>
    <x v="1"/>
    <n v="149018"/>
    <s v="Discharge"/>
    <x v="32"/>
    <x v="2"/>
    <n v="1006"/>
    <n v="61.86"/>
  </r>
  <r>
    <s v="USGS"/>
    <n v="12119000"/>
    <x v="1"/>
    <n v="149018"/>
    <s v="Discharge"/>
    <x v="32"/>
    <x v="3"/>
    <n v="789"/>
    <n v="46.95"/>
  </r>
  <r>
    <s v="USGS"/>
    <n v="12119000"/>
    <x v="1"/>
    <n v="149018"/>
    <s v="Discharge"/>
    <x v="32"/>
    <x v="4"/>
    <n v="486.5"/>
    <n v="29.91"/>
  </r>
  <r>
    <s v="USGS"/>
    <n v="12119000"/>
    <x v="1"/>
    <n v="149018"/>
    <s v="Discharge"/>
    <x v="32"/>
    <x v="5"/>
    <n v="316.89999999999998"/>
    <n v="19.489999999999998"/>
  </r>
  <r>
    <s v="USGS"/>
    <n v="12119000"/>
    <x v="1"/>
    <n v="149018"/>
    <s v="Discharge"/>
    <x v="32"/>
    <x v="11"/>
    <n v="233.7"/>
    <n v="13.91"/>
  </r>
  <r>
    <s v="USGS"/>
    <n v="12119000"/>
    <x v="1"/>
    <n v="149018"/>
    <s v="Discharge"/>
    <x v="32"/>
    <x v="6"/>
    <n v="307.89999999999998"/>
    <n v="18.93"/>
  </r>
  <r>
    <s v="USGS"/>
    <n v="12119000"/>
    <x v="1"/>
    <n v="149018"/>
    <s v="Discharge"/>
    <x v="32"/>
    <x v="7"/>
    <n v="520.1"/>
    <n v="30.95"/>
  </r>
  <r>
    <s v="USGS"/>
    <n v="12119000"/>
    <x v="1"/>
    <n v="149018"/>
    <s v="Discharge"/>
    <x v="32"/>
    <x v="8"/>
    <n v="800.2"/>
    <n v="49.2"/>
  </r>
  <r>
    <s v="USGS"/>
    <n v="12119000"/>
    <x v="1"/>
    <n v="149018"/>
    <s v="Discharge"/>
    <x v="33"/>
    <x v="9"/>
    <n v="1155"/>
    <n v="71.02"/>
  </r>
  <r>
    <s v="USGS"/>
    <n v="12119000"/>
    <x v="1"/>
    <n v="149018"/>
    <s v="Discharge"/>
    <x v="33"/>
    <x v="10"/>
    <n v="1066"/>
    <n v="59.2"/>
  </r>
  <r>
    <s v="USGS"/>
    <n v="12119000"/>
    <x v="1"/>
    <n v="149018"/>
    <s v="Discharge"/>
    <x v="33"/>
    <x v="0"/>
    <n v="1651"/>
    <n v="101.5"/>
  </r>
  <r>
    <s v="USGS"/>
    <n v="12119000"/>
    <x v="1"/>
    <n v="149018"/>
    <s v="Discharge"/>
    <x v="33"/>
    <x v="1"/>
    <n v="1032"/>
    <n v="61.41"/>
  </r>
  <r>
    <s v="USGS"/>
    <n v="12119000"/>
    <x v="1"/>
    <n v="149018"/>
    <s v="Discharge"/>
    <x v="33"/>
    <x v="2"/>
    <n v="967.7"/>
    <n v="59.5"/>
  </r>
  <r>
    <s v="USGS"/>
    <n v="12119000"/>
    <x v="1"/>
    <n v="149018"/>
    <s v="Discharge"/>
    <x v="33"/>
    <x v="3"/>
    <n v="1320"/>
    <n v="78.55"/>
  </r>
  <r>
    <s v="USGS"/>
    <n v="12119000"/>
    <x v="1"/>
    <n v="149018"/>
    <s v="Discharge"/>
    <x v="33"/>
    <x v="4"/>
    <n v="617.5"/>
    <n v="37.97"/>
  </r>
  <r>
    <s v="USGS"/>
    <n v="12119000"/>
    <x v="1"/>
    <n v="149018"/>
    <s v="Discharge"/>
    <x v="33"/>
    <x v="5"/>
    <n v="255.9"/>
    <n v="15.73"/>
  </r>
  <r>
    <s v="USGS"/>
    <n v="12119000"/>
    <x v="1"/>
    <n v="149018"/>
    <s v="Discharge"/>
    <x v="33"/>
    <x v="11"/>
    <n v="238.9"/>
    <n v="14.22"/>
  </r>
  <r>
    <s v="USGS"/>
    <n v="12119000"/>
    <x v="1"/>
    <n v="149018"/>
    <s v="Discharge"/>
    <x v="33"/>
    <x v="6"/>
    <n v="385.1"/>
    <n v="23.68"/>
  </r>
  <r>
    <s v="USGS"/>
    <n v="12119000"/>
    <x v="1"/>
    <n v="149018"/>
    <s v="Discharge"/>
    <x v="33"/>
    <x v="7"/>
    <n v="952.8"/>
    <n v="56.7"/>
  </r>
  <r>
    <s v="USGS"/>
    <n v="12119000"/>
    <x v="1"/>
    <n v="149018"/>
    <s v="Discharge"/>
    <x v="33"/>
    <x v="8"/>
    <n v="1439"/>
    <n v="88.48"/>
  </r>
  <r>
    <s v="USGS"/>
    <n v="12119000"/>
    <x v="1"/>
    <n v="149018"/>
    <s v="Discharge"/>
    <x v="34"/>
    <x v="9"/>
    <n v="1146"/>
    <n v="70.459999999999994"/>
  </r>
  <r>
    <s v="USGS"/>
    <n v="12119000"/>
    <x v="1"/>
    <n v="149018"/>
    <s v="Discharge"/>
    <x v="34"/>
    <x v="10"/>
    <n v="2029"/>
    <n v="112.7"/>
  </r>
  <r>
    <s v="USGS"/>
    <n v="12119000"/>
    <x v="1"/>
    <n v="149018"/>
    <s v="Discharge"/>
    <x v="34"/>
    <x v="0"/>
    <n v="1023"/>
    <n v="62.9"/>
  </r>
  <r>
    <s v="USGS"/>
    <n v="12119000"/>
    <x v="1"/>
    <n v="149018"/>
    <s v="Discharge"/>
    <x v="34"/>
    <x v="1"/>
    <n v="603.70000000000005"/>
    <n v="35.92"/>
  </r>
  <r>
    <s v="USGS"/>
    <n v="12119000"/>
    <x v="1"/>
    <n v="149018"/>
    <s v="Discharge"/>
    <x v="34"/>
    <x v="2"/>
    <n v="548"/>
    <n v="33.700000000000003"/>
  </r>
  <r>
    <s v="USGS"/>
    <n v="12119000"/>
    <x v="1"/>
    <n v="149018"/>
    <s v="Discharge"/>
    <x v="34"/>
    <x v="3"/>
    <n v="438.9"/>
    <n v="26.12"/>
  </r>
  <r>
    <s v="USGS"/>
    <n v="12119000"/>
    <x v="1"/>
    <n v="149018"/>
    <s v="Discharge"/>
    <x v="34"/>
    <x v="4"/>
    <n v="367.6"/>
    <n v="22.6"/>
  </r>
  <r>
    <s v="USGS"/>
    <n v="12119000"/>
    <x v="1"/>
    <n v="149018"/>
    <s v="Discharge"/>
    <x v="34"/>
    <x v="5"/>
    <n v="150.4"/>
    <n v="9.2479999999999993"/>
  </r>
  <r>
    <s v="USGS"/>
    <n v="12119000"/>
    <x v="1"/>
    <n v="149018"/>
    <s v="Discharge"/>
    <x v="34"/>
    <x v="11"/>
    <n v="118.9"/>
    <n v="7.0750000000000002"/>
  </r>
  <r>
    <s v="USGS"/>
    <n v="12119000"/>
    <x v="1"/>
    <n v="149018"/>
    <s v="Discharge"/>
    <x v="34"/>
    <x v="6"/>
    <n v="259.2"/>
    <n v="15.94"/>
  </r>
  <r>
    <s v="USGS"/>
    <n v="12119000"/>
    <x v="1"/>
    <n v="149018"/>
    <s v="Discharge"/>
    <x v="34"/>
    <x v="7"/>
    <n v="463"/>
    <n v="27.55"/>
  </r>
  <r>
    <s v="USGS"/>
    <n v="12119000"/>
    <x v="1"/>
    <n v="149018"/>
    <s v="Discharge"/>
    <x v="34"/>
    <x v="8"/>
    <n v="595.20000000000005"/>
    <n v="36.6"/>
  </r>
  <r>
    <s v="USGS"/>
    <n v="12119000"/>
    <x v="1"/>
    <n v="149018"/>
    <s v="Discharge"/>
    <x v="35"/>
    <x v="9"/>
    <n v="443.7"/>
    <n v="27.28"/>
  </r>
  <r>
    <s v="USGS"/>
    <n v="12119000"/>
    <x v="1"/>
    <n v="149018"/>
    <s v="Discharge"/>
    <x v="35"/>
    <x v="10"/>
    <n v="855.1"/>
    <n v="49.19"/>
  </r>
  <r>
    <s v="USGS"/>
    <n v="12119000"/>
    <x v="1"/>
    <n v="149018"/>
    <s v="Discharge"/>
    <x v="35"/>
    <x v="0"/>
    <n v="579.4"/>
    <n v="35.630000000000003"/>
  </r>
  <r>
    <s v="USGS"/>
    <n v="12119000"/>
    <x v="1"/>
    <n v="149018"/>
    <s v="Discharge"/>
    <x v="35"/>
    <x v="1"/>
    <n v="849.7"/>
    <n v="50.56"/>
  </r>
  <r>
    <s v="USGS"/>
    <n v="12119000"/>
    <x v="1"/>
    <n v="149018"/>
    <s v="Discharge"/>
    <x v="35"/>
    <x v="2"/>
    <n v="879"/>
    <n v="54.05"/>
  </r>
  <r>
    <s v="USGS"/>
    <n v="12119000"/>
    <x v="1"/>
    <n v="149018"/>
    <s v="Discharge"/>
    <x v="35"/>
    <x v="3"/>
    <n v="576.5"/>
    <n v="34.299999999999997"/>
  </r>
  <r>
    <s v="USGS"/>
    <n v="12119000"/>
    <x v="1"/>
    <n v="149018"/>
    <s v="Discharge"/>
    <x v="35"/>
    <x v="4"/>
    <n v="238.7"/>
    <n v="14.68"/>
  </r>
  <r>
    <s v="USGS"/>
    <n v="12119000"/>
    <x v="1"/>
    <n v="149018"/>
    <s v="Discharge"/>
    <x v="35"/>
    <x v="5"/>
    <n v="135.19999999999999"/>
    <n v="8.3130000000000006"/>
  </r>
  <r>
    <s v="USGS"/>
    <n v="12119000"/>
    <x v="1"/>
    <n v="149018"/>
    <s v="Discharge"/>
    <x v="35"/>
    <x v="11"/>
    <n v="109"/>
    <n v="6.4859999999999998"/>
  </r>
  <r>
    <s v="USGS"/>
    <n v="12119000"/>
    <x v="1"/>
    <n v="149018"/>
    <s v="Discharge"/>
    <x v="35"/>
    <x v="6"/>
    <n v="76.400000000000006"/>
    <n v="4.6980000000000004"/>
  </r>
  <r>
    <s v="USGS"/>
    <n v="12119000"/>
    <x v="1"/>
    <n v="149018"/>
    <s v="Discharge"/>
    <x v="35"/>
    <x v="7"/>
    <n v="61.2"/>
    <n v="3.6419999999999999"/>
  </r>
  <r>
    <s v="USGS"/>
    <n v="12119000"/>
    <x v="1"/>
    <n v="149018"/>
    <s v="Discharge"/>
    <x v="35"/>
    <x v="8"/>
    <n v="91.2"/>
    <n v="5.6079999999999997"/>
  </r>
  <r>
    <s v="USGS"/>
    <n v="12119000"/>
    <x v="1"/>
    <n v="149018"/>
    <s v="Discharge"/>
    <x v="36"/>
    <x v="9"/>
    <n v="1059"/>
    <n v="65.12"/>
  </r>
  <r>
    <s v="USGS"/>
    <n v="12119000"/>
    <x v="1"/>
    <n v="149018"/>
    <s v="Discharge"/>
    <x v="36"/>
    <x v="10"/>
    <n v="1590"/>
    <n v="88.3"/>
  </r>
  <r>
    <s v="USGS"/>
    <n v="12119000"/>
    <x v="1"/>
    <n v="149018"/>
    <s v="Discharge"/>
    <x v="36"/>
    <x v="0"/>
    <n v="769.1"/>
    <n v="47.29"/>
  </r>
  <r>
    <s v="USGS"/>
    <n v="12119000"/>
    <x v="1"/>
    <n v="149018"/>
    <s v="Discharge"/>
    <x v="36"/>
    <x v="1"/>
    <n v="679.7"/>
    <n v="40.44"/>
  </r>
  <r>
    <s v="USGS"/>
    <n v="12119000"/>
    <x v="1"/>
    <n v="149018"/>
    <s v="Discharge"/>
    <x v="36"/>
    <x v="2"/>
    <n v="802.9"/>
    <n v="49.37"/>
  </r>
  <r>
    <s v="USGS"/>
    <n v="12119000"/>
    <x v="1"/>
    <n v="149018"/>
    <s v="Discharge"/>
    <x v="36"/>
    <x v="3"/>
    <n v="705.7"/>
    <n v="41.99"/>
  </r>
  <r>
    <s v="USGS"/>
    <n v="12119000"/>
    <x v="1"/>
    <n v="149018"/>
    <s v="Discharge"/>
    <x v="36"/>
    <x v="4"/>
    <n v="288.10000000000002"/>
    <n v="17.71"/>
  </r>
  <r>
    <s v="USGS"/>
    <n v="12119000"/>
    <x v="1"/>
    <n v="149018"/>
    <s v="Discharge"/>
    <x v="36"/>
    <x v="5"/>
    <n v="183.6"/>
    <n v="11.29"/>
  </r>
  <r>
    <s v="USGS"/>
    <n v="12119000"/>
    <x v="1"/>
    <n v="149018"/>
    <s v="Discharge"/>
    <x v="36"/>
    <x v="11"/>
    <n v="173"/>
    <n v="10.29"/>
  </r>
  <r>
    <s v="USGS"/>
    <n v="12119000"/>
    <x v="1"/>
    <n v="149018"/>
    <s v="Discharge"/>
    <x v="36"/>
    <x v="6"/>
    <n v="353.7"/>
    <n v="21.75"/>
  </r>
  <r>
    <s v="USGS"/>
    <n v="12119000"/>
    <x v="1"/>
    <n v="149018"/>
    <s v="Discharge"/>
    <x v="36"/>
    <x v="7"/>
    <n v="673.8"/>
    <n v="40.090000000000003"/>
  </r>
  <r>
    <s v="USGS"/>
    <n v="12119000"/>
    <x v="1"/>
    <n v="149018"/>
    <s v="Discharge"/>
    <x v="36"/>
    <x v="8"/>
    <n v="1363"/>
    <n v="83.81"/>
  </r>
  <r>
    <s v="USGS"/>
    <n v="12119000"/>
    <x v="1"/>
    <n v="149018"/>
    <s v="Discharge"/>
    <x v="37"/>
    <x v="9"/>
    <n v="1197"/>
    <n v="73.599999999999994"/>
  </r>
  <r>
    <s v="USGS"/>
    <n v="12119000"/>
    <x v="1"/>
    <n v="149018"/>
    <s v="Discharge"/>
    <x v="37"/>
    <x v="10"/>
    <n v="962.1"/>
    <n v="53.43"/>
  </r>
  <r>
    <s v="USGS"/>
    <n v="12119000"/>
    <x v="1"/>
    <n v="149018"/>
    <s v="Discharge"/>
    <x v="37"/>
    <x v="0"/>
    <n v="879.3"/>
    <n v="54.07"/>
  </r>
  <r>
    <s v="USGS"/>
    <n v="12119000"/>
    <x v="1"/>
    <n v="149018"/>
    <s v="Discharge"/>
    <x v="37"/>
    <x v="1"/>
    <n v="747.4"/>
    <n v="44.47"/>
  </r>
  <r>
    <s v="USGS"/>
    <n v="12119000"/>
    <x v="1"/>
    <n v="149018"/>
    <s v="Discharge"/>
    <x v="37"/>
    <x v="2"/>
    <n v="659.4"/>
    <n v="40.54"/>
  </r>
  <r>
    <s v="USGS"/>
    <n v="12119000"/>
    <x v="1"/>
    <n v="149018"/>
    <s v="Discharge"/>
    <x v="37"/>
    <x v="3"/>
    <n v="1014"/>
    <n v="60.34"/>
  </r>
  <r>
    <s v="USGS"/>
    <n v="12119000"/>
    <x v="1"/>
    <n v="149018"/>
    <s v="Discharge"/>
    <x v="37"/>
    <x v="4"/>
    <n v="639.70000000000005"/>
    <n v="39.33"/>
  </r>
  <r>
    <s v="USGS"/>
    <n v="12119000"/>
    <x v="1"/>
    <n v="149018"/>
    <s v="Discharge"/>
    <x v="37"/>
    <x v="5"/>
    <n v="581.79999999999995"/>
    <n v="35.770000000000003"/>
  </r>
  <r>
    <s v="USGS"/>
    <n v="12119000"/>
    <x v="1"/>
    <n v="149018"/>
    <s v="Discharge"/>
    <x v="37"/>
    <x v="11"/>
    <n v="401.9"/>
    <n v="23.91"/>
  </r>
  <r>
    <s v="USGS"/>
    <n v="12119000"/>
    <x v="1"/>
    <n v="149018"/>
    <s v="Discharge"/>
    <x v="37"/>
    <x v="6"/>
    <n v="332.2"/>
    <n v="20.43"/>
  </r>
  <r>
    <s v="USGS"/>
    <n v="12119000"/>
    <x v="1"/>
    <n v="149018"/>
    <s v="Discharge"/>
    <x v="37"/>
    <x v="7"/>
    <n v="336"/>
    <n v="19.989999999999998"/>
  </r>
  <r>
    <s v="USGS"/>
    <n v="12119000"/>
    <x v="1"/>
    <n v="149018"/>
    <s v="Discharge"/>
    <x v="37"/>
    <x v="8"/>
    <n v="509.7"/>
    <n v="31.34"/>
  </r>
  <r>
    <s v="USGS"/>
    <n v="12119000"/>
    <x v="1"/>
    <n v="149018"/>
    <s v="Discharge"/>
    <x v="38"/>
    <x v="9"/>
    <n v="565.20000000000005"/>
    <n v="34.75"/>
  </r>
  <r>
    <s v="USGS"/>
    <n v="12119000"/>
    <x v="1"/>
    <n v="149018"/>
    <s v="Discharge"/>
    <x v="38"/>
    <x v="10"/>
    <n v="981"/>
    <n v="54.48"/>
  </r>
  <r>
    <s v="USGS"/>
    <n v="12119000"/>
    <x v="1"/>
    <n v="149018"/>
    <s v="Discharge"/>
    <x v="38"/>
    <x v="0"/>
    <n v="658"/>
    <n v="40.46"/>
  </r>
  <r>
    <s v="USGS"/>
    <n v="12119000"/>
    <x v="1"/>
    <n v="149018"/>
    <s v="Discharge"/>
    <x v="38"/>
    <x v="1"/>
    <n v="939.8"/>
    <n v="55.92"/>
  </r>
  <r>
    <s v="USGS"/>
    <n v="12119000"/>
    <x v="1"/>
    <n v="149018"/>
    <s v="Discharge"/>
    <x v="38"/>
    <x v="2"/>
    <n v="917"/>
    <n v="56.38"/>
  </r>
  <r>
    <s v="USGS"/>
    <n v="12119000"/>
    <x v="1"/>
    <n v="149018"/>
    <s v="Discharge"/>
    <x v="38"/>
    <x v="3"/>
    <n v="915.8"/>
    <n v="54.49"/>
  </r>
  <r>
    <s v="USGS"/>
    <n v="12119000"/>
    <x v="1"/>
    <n v="149018"/>
    <s v="Discharge"/>
    <x v="38"/>
    <x v="4"/>
    <n v="785.1"/>
    <n v="48.27"/>
  </r>
  <r>
    <s v="USGS"/>
    <n v="12119000"/>
    <x v="1"/>
    <n v="149018"/>
    <s v="Discharge"/>
    <x v="38"/>
    <x v="5"/>
    <n v="404.8"/>
    <n v="24.89"/>
  </r>
  <r>
    <s v="USGS"/>
    <n v="12119000"/>
    <x v="1"/>
    <n v="149018"/>
    <s v="Discharge"/>
    <x v="38"/>
    <x v="11"/>
    <n v="270.10000000000002"/>
    <n v="16.07"/>
  </r>
  <r>
    <s v="USGS"/>
    <n v="12119000"/>
    <x v="1"/>
    <n v="149018"/>
    <s v="Discharge"/>
    <x v="38"/>
    <x v="6"/>
    <n v="711.3"/>
    <n v="43.74"/>
  </r>
  <r>
    <s v="USGS"/>
    <n v="12119000"/>
    <x v="1"/>
    <n v="149018"/>
    <s v="Discharge"/>
    <x v="38"/>
    <x v="7"/>
    <n v="1103"/>
    <n v="65.63"/>
  </r>
  <r>
    <s v="USGS"/>
    <n v="12119000"/>
    <x v="1"/>
    <n v="149018"/>
    <s v="Discharge"/>
    <x v="38"/>
    <x v="8"/>
    <n v="1769"/>
    <n v="108.8"/>
  </r>
  <r>
    <s v="USGS"/>
    <n v="12119000"/>
    <x v="1"/>
    <n v="149018"/>
    <s v="Discharge"/>
    <x v="39"/>
    <x v="9"/>
    <n v="1336"/>
    <n v="82.15"/>
  </r>
  <r>
    <s v="USGS"/>
    <n v="12119000"/>
    <x v="1"/>
    <n v="149018"/>
    <s v="Discharge"/>
    <x v="39"/>
    <x v="10"/>
    <n v="779"/>
    <n v="44.81"/>
  </r>
  <r>
    <s v="USGS"/>
    <n v="12119000"/>
    <x v="1"/>
    <n v="149018"/>
    <s v="Discharge"/>
    <x v="39"/>
    <x v="0"/>
    <n v="876.1"/>
    <n v="53.87"/>
  </r>
  <r>
    <s v="USGS"/>
    <n v="12119000"/>
    <x v="1"/>
    <n v="149018"/>
    <s v="Discharge"/>
    <x v="39"/>
    <x v="1"/>
    <n v="907.3"/>
    <n v="53.99"/>
  </r>
  <r>
    <s v="USGS"/>
    <n v="12119000"/>
    <x v="1"/>
    <n v="149018"/>
    <s v="Discharge"/>
    <x v="39"/>
    <x v="2"/>
    <n v="1008"/>
    <n v="61.98"/>
  </r>
  <r>
    <s v="USGS"/>
    <n v="12119000"/>
    <x v="1"/>
    <n v="149018"/>
    <s v="Discharge"/>
    <x v="39"/>
    <x v="3"/>
    <n v="1043"/>
    <n v="62.06"/>
  </r>
  <r>
    <s v="USGS"/>
    <n v="12119000"/>
    <x v="1"/>
    <n v="149018"/>
    <s v="Discharge"/>
    <x v="39"/>
    <x v="4"/>
    <n v="372.9"/>
    <n v="22.93"/>
  </r>
  <r>
    <s v="USGS"/>
    <n v="12119000"/>
    <x v="1"/>
    <n v="149018"/>
    <s v="Discharge"/>
    <x v="39"/>
    <x v="5"/>
    <n v="166.8"/>
    <n v="10.26"/>
  </r>
  <r>
    <s v="USGS"/>
    <n v="12119000"/>
    <x v="1"/>
    <n v="149018"/>
    <s v="Discharge"/>
    <x v="39"/>
    <x v="11"/>
    <n v="432.3"/>
    <n v="25.72"/>
  </r>
  <r>
    <s v="USGS"/>
    <n v="12119000"/>
    <x v="1"/>
    <n v="149018"/>
    <s v="Discharge"/>
    <x v="39"/>
    <x v="6"/>
    <n v="516.79999999999995"/>
    <n v="31.78"/>
  </r>
  <r>
    <s v="USGS"/>
    <n v="12119000"/>
    <x v="1"/>
    <n v="149018"/>
    <s v="Discharge"/>
    <x v="39"/>
    <x v="7"/>
    <n v="700.8"/>
    <n v="41.7"/>
  </r>
  <r>
    <s v="USGS"/>
    <n v="12119000"/>
    <x v="1"/>
    <n v="149018"/>
    <s v="Discharge"/>
    <x v="39"/>
    <x v="8"/>
    <n v="1595"/>
    <n v="98.07"/>
  </r>
  <r>
    <s v="USGS"/>
    <n v="12119000"/>
    <x v="1"/>
    <n v="149018"/>
    <s v="Discharge"/>
    <x v="40"/>
    <x v="9"/>
    <n v="785.1"/>
    <n v="48.27"/>
  </r>
  <r>
    <s v="USGS"/>
    <n v="12119000"/>
    <x v="1"/>
    <n v="149018"/>
    <s v="Discharge"/>
    <x v="40"/>
    <x v="10"/>
    <n v="740"/>
    <n v="41.1"/>
  </r>
  <r>
    <s v="USGS"/>
    <n v="12119000"/>
    <x v="1"/>
    <n v="149018"/>
    <s v="Discharge"/>
    <x v="40"/>
    <x v="0"/>
    <n v="1151"/>
    <n v="70.77"/>
  </r>
  <r>
    <s v="USGS"/>
    <n v="12119000"/>
    <x v="1"/>
    <n v="149018"/>
    <s v="Discharge"/>
    <x v="40"/>
    <x v="1"/>
    <n v="991.7"/>
    <n v="59.01"/>
  </r>
  <r>
    <s v="USGS"/>
    <n v="12119000"/>
    <x v="1"/>
    <n v="149018"/>
    <s v="Discharge"/>
    <x v="40"/>
    <x v="2"/>
    <n v="831.7"/>
    <n v="51.14"/>
  </r>
  <r>
    <s v="USGS"/>
    <n v="12119000"/>
    <x v="1"/>
    <n v="149018"/>
    <s v="Discharge"/>
    <x v="40"/>
    <x v="3"/>
    <n v="467.3"/>
    <n v="27.81"/>
  </r>
  <r>
    <s v="USGS"/>
    <n v="12119000"/>
    <x v="1"/>
    <n v="149018"/>
    <s v="Discharge"/>
    <x v="40"/>
    <x v="4"/>
    <n v="200.3"/>
    <n v="12.32"/>
  </r>
  <r>
    <s v="USGS"/>
    <n v="12119000"/>
    <x v="1"/>
    <n v="149018"/>
    <s v="Discharge"/>
    <x v="40"/>
    <x v="5"/>
    <n v="123.2"/>
    <n v="7.5750000000000002"/>
  </r>
  <r>
    <s v="USGS"/>
    <n v="12119000"/>
    <x v="1"/>
    <n v="149018"/>
    <s v="Discharge"/>
    <x v="40"/>
    <x v="11"/>
    <n v="66.900000000000006"/>
    <n v="3.9809999999999999"/>
  </r>
  <r>
    <s v="USGS"/>
    <n v="12119000"/>
    <x v="1"/>
    <n v="149018"/>
    <s v="Discharge"/>
    <x v="40"/>
    <x v="6"/>
    <n v="151.69999999999999"/>
    <n v="9.3279999999999994"/>
  </r>
  <r>
    <s v="USGS"/>
    <n v="12119000"/>
    <x v="1"/>
    <n v="149018"/>
    <s v="Discharge"/>
    <x v="40"/>
    <x v="7"/>
    <n v="228.9"/>
    <n v="13.62"/>
  </r>
  <r>
    <s v="USGS"/>
    <n v="12119000"/>
    <x v="1"/>
    <n v="149018"/>
    <s v="Discharge"/>
    <x v="40"/>
    <x v="8"/>
    <n v="715.7"/>
    <n v="44.01"/>
  </r>
  <r>
    <s v="USGS"/>
    <n v="12119000"/>
    <x v="1"/>
    <n v="149018"/>
    <s v="Discharge"/>
    <x v="41"/>
    <x v="9"/>
    <n v="991.8"/>
    <n v="60.98"/>
  </r>
  <r>
    <s v="USGS"/>
    <n v="12119000"/>
    <x v="1"/>
    <n v="149018"/>
    <s v="Discharge"/>
    <x v="41"/>
    <x v="10"/>
    <n v="1110"/>
    <n v="61.65"/>
  </r>
  <r>
    <s v="USGS"/>
    <n v="12119000"/>
    <x v="1"/>
    <n v="149018"/>
    <s v="Discharge"/>
    <x v="41"/>
    <x v="0"/>
    <n v="584"/>
    <n v="35.909999999999997"/>
  </r>
  <r>
    <s v="USGS"/>
    <n v="12119000"/>
    <x v="1"/>
    <n v="149018"/>
    <s v="Discharge"/>
    <x v="41"/>
    <x v="1"/>
    <n v="641.70000000000005"/>
    <n v="38.18"/>
  </r>
  <r>
    <s v="USGS"/>
    <n v="12119000"/>
    <x v="1"/>
    <n v="149018"/>
    <s v="Discharge"/>
    <x v="41"/>
    <x v="2"/>
    <n v="609.20000000000005"/>
    <n v="37.46"/>
  </r>
  <r>
    <s v="USGS"/>
    <n v="12119000"/>
    <x v="1"/>
    <n v="149018"/>
    <s v="Discharge"/>
    <x v="41"/>
    <x v="3"/>
    <n v="167.5"/>
    <n v="9.9670000000000005"/>
  </r>
  <r>
    <s v="USGS"/>
    <n v="12119000"/>
    <x v="1"/>
    <n v="149018"/>
    <s v="Discharge"/>
    <x v="41"/>
    <x v="4"/>
    <n v="44.9"/>
    <n v="2.7610000000000001"/>
  </r>
  <r>
    <s v="USGS"/>
    <n v="12119000"/>
    <x v="1"/>
    <n v="149018"/>
    <s v="Discharge"/>
    <x v="41"/>
    <x v="5"/>
    <n v="41.1"/>
    <n v="2.5270000000000001"/>
  </r>
  <r>
    <s v="USGS"/>
    <n v="12119000"/>
    <x v="1"/>
    <n v="149018"/>
    <s v="Discharge"/>
    <x v="41"/>
    <x v="11"/>
    <n v="52.9"/>
    <n v="3.1480000000000001"/>
  </r>
  <r>
    <s v="USGS"/>
    <n v="12119000"/>
    <x v="1"/>
    <n v="149018"/>
    <s v="Discharge"/>
    <x v="41"/>
    <x v="6"/>
    <n v="104.6"/>
    <n v="6.4320000000000004"/>
  </r>
  <r>
    <s v="USGS"/>
    <n v="12119000"/>
    <x v="1"/>
    <n v="149018"/>
    <s v="Discharge"/>
    <x v="41"/>
    <x v="7"/>
    <n v="1386"/>
    <n v="82.47"/>
  </r>
  <r>
    <s v="USGS"/>
    <n v="12119000"/>
    <x v="1"/>
    <n v="149018"/>
    <s v="Discharge"/>
    <x v="41"/>
    <x v="8"/>
    <n v="1380"/>
    <n v="84.85"/>
  </r>
  <r>
    <s v="USGS"/>
    <n v="12119000"/>
    <x v="1"/>
    <n v="149018"/>
    <s v="Discharge"/>
    <x v="42"/>
    <x v="9"/>
    <n v="1740"/>
    <n v="107"/>
  </r>
  <r>
    <s v="USGS"/>
    <n v="12119000"/>
    <x v="1"/>
    <n v="149018"/>
    <s v="Discharge"/>
    <x v="42"/>
    <x v="10"/>
    <n v="952.3"/>
    <n v="52.89"/>
  </r>
  <r>
    <s v="USGS"/>
    <n v="12119000"/>
    <x v="1"/>
    <n v="149018"/>
    <s v="Discharge"/>
    <x v="42"/>
    <x v="0"/>
    <n v="803.9"/>
    <n v="49.43"/>
  </r>
  <r>
    <s v="USGS"/>
    <n v="12119000"/>
    <x v="1"/>
    <n v="149018"/>
    <s v="Discharge"/>
    <x v="42"/>
    <x v="1"/>
    <n v="873.9"/>
    <n v="52"/>
  </r>
  <r>
    <s v="USGS"/>
    <n v="12119000"/>
    <x v="1"/>
    <n v="149018"/>
    <s v="Discharge"/>
    <x v="42"/>
    <x v="2"/>
    <n v="931.3"/>
    <n v="57.26"/>
  </r>
  <r>
    <s v="USGS"/>
    <n v="12119000"/>
    <x v="1"/>
    <n v="149018"/>
    <s v="Discharge"/>
    <x v="42"/>
    <x v="3"/>
    <n v="648"/>
    <n v="38.56"/>
  </r>
  <r>
    <s v="USGS"/>
    <n v="12119000"/>
    <x v="1"/>
    <n v="149018"/>
    <s v="Discharge"/>
    <x v="42"/>
    <x v="4"/>
    <n v="181.7"/>
    <n v="11.17"/>
  </r>
  <r>
    <s v="USGS"/>
    <n v="12119000"/>
    <x v="1"/>
    <n v="149018"/>
    <s v="Discharge"/>
    <x v="42"/>
    <x v="5"/>
    <n v="138"/>
    <n v="8.4849999999999994"/>
  </r>
  <r>
    <s v="USGS"/>
    <n v="12119000"/>
    <x v="1"/>
    <n v="149018"/>
    <s v="Discharge"/>
    <x v="42"/>
    <x v="11"/>
    <n v="587.1"/>
    <n v="34.93"/>
  </r>
  <r>
    <s v="USGS"/>
    <n v="12119000"/>
    <x v="1"/>
    <n v="149018"/>
    <s v="Discharge"/>
    <x v="42"/>
    <x v="6"/>
    <n v="863.8"/>
    <n v="53.11"/>
  </r>
  <r>
    <s v="USGS"/>
    <n v="12119000"/>
    <x v="1"/>
    <n v="149018"/>
    <s v="Discharge"/>
    <x v="42"/>
    <x v="7"/>
    <n v="1761"/>
    <n v="104.8"/>
  </r>
  <r>
    <s v="USGS"/>
    <n v="12119000"/>
    <x v="1"/>
    <n v="149018"/>
    <s v="Discharge"/>
    <x v="42"/>
    <x v="8"/>
    <n v="1556"/>
    <n v="95.67"/>
  </r>
  <r>
    <s v="USGS"/>
    <n v="12119000"/>
    <x v="1"/>
    <n v="149018"/>
    <s v="Discharge"/>
    <x v="43"/>
    <x v="9"/>
    <n v="778.9"/>
    <n v="47.89"/>
  </r>
  <r>
    <s v="USGS"/>
    <n v="12119000"/>
    <x v="1"/>
    <n v="149018"/>
    <s v="Discharge"/>
    <x v="43"/>
    <x v="10"/>
    <n v="1007"/>
    <n v="57.92"/>
  </r>
  <r>
    <s v="USGS"/>
    <n v="12119000"/>
    <x v="1"/>
    <n v="149018"/>
    <s v="Discharge"/>
    <x v="43"/>
    <x v="0"/>
    <n v="713.7"/>
    <n v="43.88"/>
  </r>
  <r>
    <s v="USGS"/>
    <n v="12119000"/>
    <x v="1"/>
    <n v="149018"/>
    <s v="Discharge"/>
    <x v="43"/>
    <x v="1"/>
    <n v="1203"/>
    <n v="71.58"/>
  </r>
  <r>
    <s v="USGS"/>
    <n v="12119000"/>
    <x v="1"/>
    <n v="149018"/>
    <s v="Discharge"/>
    <x v="43"/>
    <x v="2"/>
    <n v="935.3"/>
    <n v="57.51"/>
  </r>
  <r>
    <s v="USGS"/>
    <n v="12119000"/>
    <x v="1"/>
    <n v="149018"/>
    <s v="Discharge"/>
    <x v="43"/>
    <x v="3"/>
    <n v="676.8"/>
    <n v="40.270000000000003"/>
  </r>
  <r>
    <s v="USGS"/>
    <n v="12119000"/>
    <x v="1"/>
    <n v="149018"/>
    <s v="Discharge"/>
    <x v="43"/>
    <x v="4"/>
    <n v="270.39999999999998"/>
    <n v="16.63"/>
  </r>
  <r>
    <s v="USGS"/>
    <n v="12119000"/>
    <x v="1"/>
    <n v="149018"/>
    <s v="Discharge"/>
    <x v="43"/>
    <x v="5"/>
    <n v="129.4"/>
    <n v="7.9560000000000004"/>
  </r>
  <r>
    <s v="USGS"/>
    <n v="12119000"/>
    <x v="1"/>
    <n v="149018"/>
    <s v="Discharge"/>
    <x v="43"/>
    <x v="11"/>
    <n v="209.6"/>
    <n v="12.47"/>
  </r>
  <r>
    <s v="USGS"/>
    <n v="12119000"/>
    <x v="1"/>
    <n v="149018"/>
    <s v="Discharge"/>
    <x v="43"/>
    <x v="6"/>
    <n v="277.89999999999998"/>
    <n v="17.09"/>
  </r>
  <r>
    <s v="USGS"/>
    <n v="12119000"/>
    <x v="1"/>
    <n v="149018"/>
    <s v="Discharge"/>
    <x v="43"/>
    <x v="7"/>
    <n v="1203"/>
    <n v="71.58"/>
  </r>
  <r>
    <s v="USGS"/>
    <n v="12119000"/>
    <x v="1"/>
    <n v="149018"/>
    <s v="Discharge"/>
    <x v="43"/>
    <x v="8"/>
    <n v="991.3"/>
    <n v="60.95"/>
  </r>
  <r>
    <s v="USGS"/>
    <n v="12119000"/>
    <x v="1"/>
    <n v="149018"/>
    <s v="Discharge"/>
    <x v="44"/>
    <x v="9"/>
    <n v="1062"/>
    <n v="65.3"/>
  </r>
  <r>
    <s v="USGS"/>
    <n v="12119000"/>
    <x v="1"/>
    <n v="149018"/>
    <s v="Discharge"/>
    <x v="44"/>
    <x v="10"/>
    <n v="1743"/>
    <n v="96.8"/>
  </r>
  <r>
    <s v="USGS"/>
    <n v="12119000"/>
    <x v="1"/>
    <n v="149018"/>
    <s v="Discharge"/>
    <x v="44"/>
    <x v="0"/>
    <n v="1369"/>
    <n v="84.18"/>
  </r>
  <r>
    <s v="USGS"/>
    <n v="12119000"/>
    <x v="1"/>
    <n v="149018"/>
    <s v="Discharge"/>
    <x v="44"/>
    <x v="1"/>
    <n v="1124"/>
    <n v="66.88"/>
  </r>
  <r>
    <s v="USGS"/>
    <n v="12119000"/>
    <x v="1"/>
    <n v="149018"/>
    <s v="Discharge"/>
    <x v="44"/>
    <x v="2"/>
    <n v="762.5"/>
    <n v="46.88"/>
  </r>
  <r>
    <s v="USGS"/>
    <n v="12119000"/>
    <x v="1"/>
    <n v="149018"/>
    <s v="Discharge"/>
    <x v="44"/>
    <x v="3"/>
    <n v="503.8"/>
    <n v="29.98"/>
  </r>
  <r>
    <s v="USGS"/>
    <n v="12119000"/>
    <x v="1"/>
    <n v="149018"/>
    <s v="Discharge"/>
    <x v="44"/>
    <x v="4"/>
    <n v="170.9"/>
    <n v="10.51"/>
  </r>
  <r>
    <s v="USGS"/>
    <n v="12119000"/>
    <x v="1"/>
    <n v="149018"/>
    <s v="Discharge"/>
    <x v="44"/>
    <x v="5"/>
    <n v="100.8"/>
    <n v="6.1980000000000004"/>
  </r>
  <r>
    <s v="USGS"/>
    <n v="12119000"/>
    <x v="1"/>
    <n v="149018"/>
    <s v="Discharge"/>
    <x v="44"/>
    <x v="11"/>
    <n v="132.69999999999999"/>
    <n v="7.8959999999999999"/>
  </r>
  <r>
    <s v="USGS"/>
    <n v="12119000"/>
    <x v="1"/>
    <n v="149018"/>
    <s v="Discharge"/>
    <x v="44"/>
    <x v="6"/>
    <n v="249.3"/>
    <n v="15.33"/>
  </r>
  <r>
    <s v="USGS"/>
    <n v="12119000"/>
    <x v="1"/>
    <n v="149018"/>
    <s v="Discharge"/>
    <x v="44"/>
    <x v="7"/>
    <n v="587"/>
    <n v="34.93"/>
  </r>
  <r>
    <s v="USGS"/>
    <n v="12119000"/>
    <x v="1"/>
    <n v="149018"/>
    <s v="Discharge"/>
    <x v="44"/>
    <x v="8"/>
    <n v="775"/>
    <n v="47.65"/>
  </r>
  <r>
    <s v="USGS"/>
    <n v="12119000"/>
    <x v="1"/>
    <n v="149018"/>
    <s v="Discharge"/>
    <x v="45"/>
    <x v="9"/>
    <n v="1042"/>
    <n v="64.069999999999993"/>
  </r>
  <r>
    <s v="USGS"/>
    <n v="12119000"/>
    <x v="1"/>
    <n v="149018"/>
    <s v="Discharge"/>
    <x v="45"/>
    <x v="10"/>
    <n v="714.7"/>
    <n v="39.69"/>
  </r>
  <r>
    <s v="USGS"/>
    <n v="12119000"/>
    <x v="1"/>
    <n v="149018"/>
    <s v="Discharge"/>
    <x v="45"/>
    <x v="0"/>
    <n v="549.29999999999995"/>
    <n v="33.78"/>
  </r>
  <r>
    <s v="USGS"/>
    <n v="12119000"/>
    <x v="1"/>
    <n v="149018"/>
    <s v="Discharge"/>
    <x v="45"/>
    <x v="1"/>
    <n v="712.2"/>
    <n v="42.38"/>
  </r>
  <r>
    <s v="USGS"/>
    <n v="12119000"/>
    <x v="1"/>
    <n v="149018"/>
    <s v="Discharge"/>
    <x v="45"/>
    <x v="2"/>
    <n v="577.79999999999995"/>
    <n v="35.53"/>
  </r>
  <r>
    <s v="USGS"/>
    <n v="12119000"/>
    <x v="1"/>
    <n v="149018"/>
    <s v="Discharge"/>
    <x v="45"/>
    <x v="3"/>
    <n v="267.39999999999998"/>
    <n v="15.91"/>
  </r>
  <r>
    <s v="USGS"/>
    <n v="12119000"/>
    <x v="1"/>
    <n v="149018"/>
    <s v="Discharge"/>
    <x v="45"/>
    <x v="4"/>
    <n v="100.7"/>
    <n v="6.1920000000000002"/>
  </r>
  <r>
    <s v="USGS"/>
    <n v="12119000"/>
    <x v="1"/>
    <n v="149018"/>
    <s v="Discharge"/>
    <x v="45"/>
    <x v="5"/>
    <n v="144.69999999999999"/>
    <n v="8.8970000000000002"/>
  </r>
  <r>
    <s v="USGS"/>
    <n v="12119000"/>
    <x v="1"/>
    <n v="149018"/>
    <s v="Discharge"/>
    <x v="45"/>
    <x v="11"/>
    <n v="147.19999999999999"/>
    <n v="8.7590000000000003"/>
  </r>
  <r>
    <s v="USGS"/>
    <n v="12119000"/>
    <x v="1"/>
    <n v="149018"/>
    <s v="Discharge"/>
    <x v="45"/>
    <x v="6"/>
    <n v="330"/>
    <n v="20.29"/>
  </r>
  <r>
    <s v="USGS"/>
    <n v="12119000"/>
    <x v="1"/>
    <n v="149018"/>
    <s v="Discharge"/>
    <x v="45"/>
    <x v="7"/>
    <n v="584.79999999999995"/>
    <n v="34.799999999999997"/>
  </r>
  <r>
    <s v="USGS"/>
    <n v="12119000"/>
    <x v="1"/>
    <n v="149018"/>
    <s v="Discharge"/>
    <x v="45"/>
    <x v="8"/>
    <n v="1033"/>
    <n v="63.52"/>
  </r>
  <r>
    <s v="USGS"/>
    <n v="12119000"/>
    <x v="1"/>
    <n v="149018"/>
    <s v="Discharge"/>
    <x v="46"/>
    <x v="9"/>
    <n v="1016"/>
    <n v="62.47"/>
  </r>
  <r>
    <s v="USGS"/>
    <n v="12119000"/>
    <x v="1"/>
    <n v="149018"/>
    <s v="Discharge"/>
    <x v="46"/>
    <x v="10"/>
    <n v="1037"/>
    <n v="57.59"/>
  </r>
  <r>
    <s v="USGS"/>
    <n v="12119000"/>
    <x v="1"/>
    <n v="149018"/>
    <s v="Discharge"/>
    <x v="46"/>
    <x v="0"/>
    <n v="775.6"/>
    <n v="47.69"/>
  </r>
  <r>
    <s v="USGS"/>
    <n v="12119000"/>
    <x v="1"/>
    <n v="149018"/>
    <s v="Discharge"/>
    <x v="46"/>
    <x v="1"/>
    <n v="842.7"/>
    <n v="50.14"/>
  </r>
  <r>
    <s v="USGS"/>
    <n v="12119000"/>
    <x v="1"/>
    <n v="149018"/>
    <s v="Discharge"/>
    <x v="46"/>
    <x v="2"/>
    <n v="478.4"/>
    <n v="29.42"/>
  </r>
  <r>
    <s v="USGS"/>
    <n v="12119000"/>
    <x v="1"/>
    <n v="149018"/>
    <s v="Discharge"/>
    <x v="46"/>
    <x v="3"/>
    <n v="185.4"/>
    <n v="11.03"/>
  </r>
  <r>
    <s v="USGS"/>
    <n v="12119000"/>
    <x v="1"/>
    <n v="149018"/>
    <s v="Discharge"/>
    <x v="46"/>
    <x v="4"/>
    <n v="142.69999999999999"/>
    <n v="8.7739999999999991"/>
  </r>
  <r>
    <s v="USGS"/>
    <n v="12119000"/>
    <x v="1"/>
    <n v="149018"/>
    <s v="Discharge"/>
    <x v="46"/>
    <x v="5"/>
    <n v="71.5"/>
    <n v="4.3959999999999999"/>
  </r>
  <r>
    <s v="USGS"/>
    <n v="12119000"/>
    <x v="1"/>
    <n v="149018"/>
    <s v="Discharge"/>
    <x v="46"/>
    <x v="11"/>
    <n v="83.9"/>
    <n v="4.992"/>
  </r>
  <r>
    <s v="USGS"/>
    <n v="12119000"/>
    <x v="1"/>
    <n v="149018"/>
    <s v="Discharge"/>
    <x v="46"/>
    <x v="6"/>
    <n v="177.1"/>
    <n v="10.89"/>
  </r>
  <r>
    <s v="USGS"/>
    <n v="12119000"/>
    <x v="1"/>
    <n v="149018"/>
    <s v="Discharge"/>
    <x v="46"/>
    <x v="7"/>
    <n v="730.2"/>
    <n v="43.45"/>
  </r>
  <r>
    <s v="USGS"/>
    <n v="12119000"/>
    <x v="1"/>
    <n v="149018"/>
    <s v="Discharge"/>
    <x v="46"/>
    <x v="8"/>
    <n v="915.6"/>
    <n v="56.3"/>
  </r>
  <r>
    <s v="USGS"/>
    <n v="12119000"/>
    <x v="1"/>
    <n v="149018"/>
    <s v="Discharge"/>
    <x v="47"/>
    <x v="9"/>
    <n v="1232"/>
    <n v="75.75"/>
  </r>
  <r>
    <s v="USGS"/>
    <n v="12119000"/>
    <x v="1"/>
    <n v="149018"/>
    <s v="Discharge"/>
    <x v="47"/>
    <x v="10"/>
    <n v="877.4"/>
    <n v="50.47"/>
  </r>
  <r>
    <s v="USGS"/>
    <n v="12119000"/>
    <x v="1"/>
    <n v="149018"/>
    <s v="Discharge"/>
    <x v="47"/>
    <x v="0"/>
    <n v="930.6"/>
    <n v="57.22"/>
  </r>
  <r>
    <s v="USGS"/>
    <n v="12119000"/>
    <x v="1"/>
    <n v="149018"/>
    <s v="Discharge"/>
    <x v="47"/>
    <x v="1"/>
    <n v="812"/>
    <n v="48.32"/>
  </r>
  <r>
    <s v="USGS"/>
    <n v="12119000"/>
    <x v="1"/>
    <n v="149018"/>
    <s v="Discharge"/>
    <x v="47"/>
    <x v="2"/>
    <n v="925.3"/>
    <n v="56.89"/>
  </r>
  <r>
    <s v="USGS"/>
    <n v="12119000"/>
    <x v="1"/>
    <n v="149018"/>
    <s v="Discharge"/>
    <x v="47"/>
    <x v="3"/>
    <n v="1757"/>
    <n v="104.5"/>
  </r>
  <r>
    <s v="USGS"/>
    <n v="12119000"/>
    <x v="1"/>
    <n v="149018"/>
    <s v="Discharge"/>
    <x v="47"/>
    <x v="4"/>
    <n v="570.4"/>
    <n v="35.07"/>
  </r>
  <r>
    <s v="USGS"/>
    <n v="12119000"/>
    <x v="1"/>
    <n v="149018"/>
    <s v="Discharge"/>
    <x v="47"/>
    <x v="5"/>
    <n v="461.8"/>
    <n v="28.39"/>
  </r>
  <r>
    <s v="USGS"/>
    <n v="12119000"/>
    <x v="1"/>
    <n v="149018"/>
    <s v="Discharge"/>
    <x v="47"/>
    <x v="11"/>
    <n v="600.6"/>
    <n v="35.74"/>
  </r>
  <r>
    <s v="USGS"/>
    <n v="12119000"/>
    <x v="1"/>
    <n v="149018"/>
    <s v="Discharge"/>
    <x v="47"/>
    <x v="6"/>
    <n v="539.29999999999995"/>
    <n v="33.159999999999997"/>
  </r>
  <r>
    <s v="USGS"/>
    <n v="12119000"/>
    <x v="1"/>
    <n v="149018"/>
    <s v="Discharge"/>
    <x v="47"/>
    <x v="7"/>
    <n v="660.6"/>
    <n v="39.31"/>
  </r>
  <r>
    <s v="USGS"/>
    <n v="12119000"/>
    <x v="1"/>
    <n v="149018"/>
    <s v="Discharge"/>
    <x v="47"/>
    <x v="8"/>
    <n v="1404"/>
    <n v="86.33"/>
  </r>
  <r>
    <s v="USGS"/>
    <n v="12119000"/>
    <x v="1"/>
    <n v="149018"/>
    <s v="Discharge"/>
    <x v="48"/>
    <x v="9"/>
    <n v="1314"/>
    <n v="80.790000000000006"/>
  </r>
  <r>
    <s v="USGS"/>
    <n v="12119000"/>
    <x v="1"/>
    <n v="149018"/>
    <s v="Discharge"/>
    <x v="48"/>
    <x v="10"/>
    <n v="1819"/>
    <n v="101"/>
  </r>
  <r>
    <s v="USGS"/>
    <n v="12119000"/>
    <x v="1"/>
    <n v="149018"/>
    <s v="Discharge"/>
    <x v="48"/>
    <x v="0"/>
    <n v="964.8"/>
    <n v="59.32"/>
  </r>
  <r>
    <s v="USGS"/>
    <n v="12119000"/>
    <x v="1"/>
    <n v="149018"/>
    <s v="Discharge"/>
    <x v="48"/>
    <x v="1"/>
    <n v="732.9"/>
    <n v="43.61"/>
  </r>
  <r>
    <s v="USGS"/>
    <n v="12119000"/>
    <x v="1"/>
    <n v="149018"/>
    <s v="Discharge"/>
    <x v="48"/>
    <x v="2"/>
    <n v="820.2"/>
    <n v="50.43"/>
  </r>
  <r>
    <s v="USGS"/>
    <n v="12119000"/>
    <x v="1"/>
    <n v="149018"/>
    <s v="Discharge"/>
    <x v="48"/>
    <x v="3"/>
    <n v="332"/>
    <n v="19.760000000000002"/>
  </r>
  <r>
    <s v="USGS"/>
    <n v="12119000"/>
    <x v="1"/>
    <n v="149018"/>
    <s v="Discharge"/>
    <x v="48"/>
    <x v="4"/>
    <n v="118.6"/>
    <n v="7.2919999999999998"/>
  </r>
  <r>
    <s v="USGS"/>
    <n v="12119000"/>
    <x v="1"/>
    <n v="149018"/>
    <s v="Discharge"/>
    <x v="48"/>
    <x v="5"/>
    <n v="167.6"/>
    <n v="10.31"/>
  </r>
  <r>
    <s v="USGS"/>
    <n v="12119000"/>
    <x v="1"/>
    <n v="149018"/>
    <s v="Discharge"/>
    <x v="48"/>
    <x v="11"/>
    <n v="222.6"/>
    <n v="13.25"/>
  </r>
  <r>
    <s v="USGS"/>
    <n v="12119000"/>
    <x v="1"/>
    <n v="149018"/>
    <s v="Discharge"/>
    <x v="48"/>
    <x v="6"/>
    <n v="205.3"/>
    <n v="12.62"/>
  </r>
  <r>
    <s v="USGS"/>
    <n v="12119000"/>
    <x v="1"/>
    <n v="149018"/>
    <s v="Discharge"/>
    <x v="48"/>
    <x v="7"/>
    <n v="385.4"/>
    <n v="22.93"/>
  </r>
  <r>
    <s v="USGS"/>
    <n v="12119000"/>
    <x v="1"/>
    <n v="149018"/>
    <s v="Discharge"/>
    <x v="48"/>
    <x v="8"/>
    <n v="479"/>
    <n v="29.45"/>
  </r>
  <r>
    <s v="USGS"/>
    <n v="12119000"/>
    <x v="1"/>
    <n v="149018"/>
    <s v="Discharge"/>
    <x v="49"/>
    <x v="9"/>
    <n v="776"/>
    <n v="47.71"/>
  </r>
  <r>
    <s v="USGS"/>
    <n v="12119000"/>
    <x v="1"/>
    <n v="149018"/>
    <s v="Discharge"/>
    <x v="49"/>
    <x v="10"/>
    <n v="526"/>
    <n v="29.21"/>
  </r>
  <r>
    <s v="USGS"/>
    <n v="12119000"/>
    <x v="1"/>
    <n v="149018"/>
    <s v="Discharge"/>
    <x v="49"/>
    <x v="0"/>
    <n v="741.5"/>
    <n v="45.59"/>
  </r>
  <r>
    <s v="USGS"/>
    <n v="12119000"/>
    <x v="1"/>
    <n v="149018"/>
    <s v="Discharge"/>
    <x v="49"/>
    <x v="1"/>
    <n v="907.6"/>
    <n v="54.01"/>
  </r>
  <r>
    <s v="USGS"/>
    <n v="12119000"/>
    <x v="1"/>
    <n v="149018"/>
    <s v="Discharge"/>
    <x v="49"/>
    <x v="2"/>
    <n v="822.9"/>
    <n v="50.6"/>
  </r>
  <r>
    <s v="USGS"/>
    <n v="12119000"/>
    <x v="1"/>
    <n v="149018"/>
    <s v="Discharge"/>
    <x v="49"/>
    <x v="3"/>
    <n v="674.8"/>
    <n v="40.15"/>
  </r>
  <r>
    <s v="USGS"/>
    <n v="12119000"/>
    <x v="1"/>
    <n v="149018"/>
    <s v="Discharge"/>
    <x v="49"/>
    <x v="4"/>
    <n v="402.4"/>
    <n v="24.74"/>
  </r>
  <r>
    <s v="USGS"/>
    <n v="12119000"/>
    <x v="1"/>
    <n v="149018"/>
    <s v="Discharge"/>
    <x v="49"/>
    <x v="5"/>
    <n v="107.4"/>
    <n v="6.6040000000000001"/>
  </r>
  <r>
    <s v="USGS"/>
    <n v="12119000"/>
    <x v="1"/>
    <n v="149018"/>
    <s v="Discharge"/>
    <x v="49"/>
    <x v="11"/>
    <n v="197.9"/>
    <n v="11.78"/>
  </r>
  <r>
    <s v="USGS"/>
    <n v="12119000"/>
    <x v="1"/>
    <n v="149018"/>
    <s v="Discharge"/>
    <x v="49"/>
    <x v="6"/>
    <n v="254.8"/>
    <n v="15.67"/>
  </r>
  <r>
    <s v="USGS"/>
    <n v="12119000"/>
    <x v="1"/>
    <n v="149018"/>
    <s v="Discharge"/>
    <x v="49"/>
    <x v="7"/>
    <n v="452.4"/>
    <n v="26.92"/>
  </r>
  <r>
    <s v="USGS"/>
    <n v="12119000"/>
    <x v="1"/>
    <n v="149018"/>
    <s v="Discharge"/>
    <x v="49"/>
    <x v="8"/>
    <n v="1159"/>
    <n v="71.260000000000005"/>
  </r>
  <r>
    <s v="USGS"/>
    <n v="12119000"/>
    <x v="1"/>
    <n v="149018"/>
    <s v="Discharge"/>
    <x v="50"/>
    <x v="9"/>
    <n v="1721"/>
    <n v="105.8"/>
  </r>
  <r>
    <s v="USGS"/>
    <n v="12119000"/>
    <x v="1"/>
    <n v="149018"/>
    <s v="Discharge"/>
    <x v="50"/>
    <x v="10"/>
    <n v="1370"/>
    <n v="76.09"/>
  </r>
  <r>
    <s v="USGS"/>
    <n v="12119000"/>
    <x v="1"/>
    <n v="149018"/>
    <s v="Discharge"/>
    <x v="50"/>
    <x v="0"/>
    <n v="848.2"/>
    <n v="52.15"/>
  </r>
  <r>
    <s v="USGS"/>
    <n v="12119000"/>
    <x v="1"/>
    <n v="149018"/>
    <s v="Discharge"/>
    <x v="50"/>
    <x v="1"/>
    <n v="551.6"/>
    <n v="32.82"/>
  </r>
  <r>
    <s v="USGS"/>
    <n v="12119000"/>
    <x v="1"/>
    <n v="149018"/>
    <s v="Discharge"/>
    <x v="50"/>
    <x v="2"/>
    <n v="635.20000000000005"/>
    <n v="39.06"/>
  </r>
  <r>
    <s v="USGS"/>
    <n v="12119000"/>
    <x v="1"/>
    <n v="149018"/>
    <s v="Discharge"/>
    <x v="50"/>
    <x v="3"/>
    <n v="431.7"/>
    <n v="25.69"/>
  </r>
  <r>
    <s v="USGS"/>
    <n v="12119000"/>
    <x v="1"/>
    <n v="149018"/>
    <s v="Discharge"/>
    <x v="50"/>
    <x v="4"/>
    <n v="139.30000000000001"/>
    <n v="8.5649999999999995"/>
  </r>
  <r>
    <s v="USGS"/>
    <n v="12119000"/>
    <x v="1"/>
    <n v="149018"/>
    <s v="Discharge"/>
    <x v="50"/>
    <x v="5"/>
    <n v="93.6"/>
    <n v="5.7549999999999999"/>
  </r>
  <r>
    <s v="USGS"/>
    <n v="12119000"/>
    <x v="1"/>
    <n v="149018"/>
    <s v="Discharge"/>
    <x v="50"/>
    <x v="11"/>
    <n v="112"/>
    <n v="6.6639999999999997"/>
  </r>
  <r>
    <s v="USGS"/>
    <n v="12119000"/>
    <x v="1"/>
    <n v="149018"/>
    <s v="Discharge"/>
    <x v="50"/>
    <x v="6"/>
    <n v="208.8"/>
    <n v="12.84"/>
  </r>
  <r>
    <s v="USGS"/>
    <n v="12119000"/>
    <x v="1"/>
    <n v="149018"/>
    <s v="Discharge"/>
    <x v="50"/>
    <x v="7"/>
    <n v="293.10000000000002"/>
    <n v="17.440000000000001"/>
  </r>
  <r>
    <s v="USGS"/>
    <n v="12119000"/>
    <x v="1"/>
    <n v="149018"/>
    <s v="Discharge"/>
    <x v="50"/>
    <x v="8"/>
    <n v="983.3"/>
    <n v="60.46"/>
  </r>
  <r>
    <s v="USGS"/>
    <n v="12119000"/>
    <x v="1"/>
    <n v="149018"/>
    <s v="Discharge"/>
    <x v="51"/>
    <x v="9"/>
    <n v="1349"/>
    <n v="82.95"/>
  </r>
  <r>
    <s v="USGS"/>
    <n v="12119000"/>
    <x v="1"/>
    <n v="149018"/>
    <s v="Discharge"/>
    <x v="51"/>
    <x v="10"/>
    <n v="1435"/>
    <n v="82.54"/>
  </r>
  <r>
    <s v="USGS"/>
    <n v="12119000"/>
    <x v="1"/>
    <n v="149018"/>
    <s v="Discharge"/>
    <x v="51"/>
    <x v="0"/>
    <n v="956"/>
    <n v="58.78"/>
  </r>
  <r>
    <s v="USGS"/>
    <n v="12119000"/>
    <x v="1"/>
    <n v="149018"/>
    <s v="Discharge"/>
    <x v="51"/>
    <x v="1"/>
    <n v="884.4"/>
    <n v="52.63"/>
  </r>
  <r>
    <s v="USGS"/>
    <n v="12119000"/>
    <x v="1"/>
    <n v="149018"/>
    <s v="Discharge"/>
    <x v="51"/>
    <x v="2"/>
    <n v="685.6"/>
    <n v="42.16"/>
  </r>
  <r>
    <s v="USGS"/>
    <n v="12119000"/>
    <x v="1"/>
    <n v="149018"/>
    <s v="Discharge"/>
    <x v="51"/>
    <x v="3"/>
    <n v="422.8"/>
    <n v="25.16"/>
  </r>
  <r>
    <s v="USGS"/>
    <n v="12119000"/>
    <x v="1"/>
    <n v="149018"/>
    <s v="Discharge"/>
    <x v="51"/>
    <x v="4"/>
    <n v="285.7"/>
    <n v="17.57"/>
  </r>
  <r>
    <s v="USGS"/>
    <n v="12119000"/>
    <x v="1"/>
    <n v="149018"/>
    <s v="Discharge"/>
    <x v="51"/>
    <x v="5"/>
    <n v="182"/>
    <n v="11.19"/>
  </r>
  <r>
    <s v="USGS"/>
    <n v="12119000"/>
    <x v="1"/>
    <n v="149018"/>
    <s v="Discharge"/>
    <x v="51"/>
    <x v="11"/>
    <n v="375.6"/>
    <n v="22.35"/>
  </r>
  <r>
    <s v="USGS"/>
    <n v="12119000"/>
    <x v="1"/>
    <n v="149018"/>
    <s v="Discharge"/>
    <x v="51"/>
    <x v="6"/>
    <n v="531.9"/>
    <n v="32.71"/>
  </r>
  <r>
    <s v="USGS"/>
    <n v="12119000"/>
    <x v="1"/>
    <n v="149018"/>
    <s v="Discharge"/>
    <x v="51"/>
    <x v="7"/>
    <n v="941.8"/>
    <n v="56.04"/>
  </r>
  <r>
    <s v="USGS"/>
    <n v="12119000"/>
    <x v="1"/>
    <n v="149018"/>
    <s v="Discharge"/>
    <x v="51"/>
    <x v="8"/>
    <n v="1160"/>
    <n v="71.33"/>
  </r>
  <r>
    <s v="USGS"/>
    <n v="12119000"/>
    <x v="1"/>
    <n v="149018"/>
    <s v="Discharge"/>
    <x v="52"/>
    <x v="9"/>
    <n v="1332"/>
    <n v="81.900000000000006"/>
  </r>
  <r>
    <s v="USGS"/>
    <n v="12119000"/>
    <x v="1"/>
    <n v="149018"/>
    <s v="Discharge"/>
    <x v="52"/>
    <x v="10"/>
    <n v="612.79999999999995"/>
    <n v="34.03"/>
  </r>
  <r>
    <s v="USGS"/>
    <n v="12119000"/>
    <x v="1"/>
    <n v="149018"/>
    <s v="Discharge"/>
    <x v="52"/>
    <x v="0"/>
    <n v="497.3"/>
    <n v="30.58"/>
  </r>
  <r>
    <s v="USGS"/>
    <n v="12119000"/>
    <x v="1"/>
    <n v="149018"/>
    <s v="Discharge"/>
    <x v="52"/>
    <x v="1"/>
    <n v="1072"/>
    <n v="63.79"/>
  </r>
  <r>
    <s v="USGS"/>
    <n v="12119000"/>
    <x v="1"/>
    <n v="149018"/>
    <s v="Discharge"/>
    <x v="52"/>
    <x v="2"/>
    <n v="984.6"/>
    <n v="60.54"/>
  </r>
  <r>
    <s v="USGS"/>
    <n v="12119000"/>
    <x v="1"/>
    <n v="149018"/>
    <s v="Discharge"/>
    <x v="52"/>
    <x v="3"/>
    <n v="757.8"/>
    <n v="45.09"/>
  </r>
  <r>
    <s v="USGS"/>
    <n v="12119000"/>
    <x v="1"/>
    <n v="149018"/>
    <s v="Discharge"/>
    <x v="52"/>
    <x v="4"/>
    <n v="376.9"/>
    <n v="23.17"/>
  </r>
  <r>
    <s v="USGS"/>
    <n v="12119000"/>
    <x v="1"/>
    <n v="149018"/>
    <s v="Discharge"/>
    <x v="52"/>
    <x v="5"/>
    <n v="237.3"/>
    <n v="14.59"/>
  </r>
  <r>
    <s v="USGS"/>
    <n v="12119000"/>
    <x v="1"/>
    <n v="149018"/>
    <s v="Discharge"/>
    <x v="52"/>
    <x v="11"/>
    <n v="218.3"/>
    <n v="12.99"/>
  </r>
  <r>
    <s v="USGS"/>
    <n v="12119000"/>
    <x v="1"/>
    <n v="149018"/>
    <s v="Discharge"/>
    <x v="52"/>
    <x v="6"/>
    <n v="337.5"/>
    <n v="20.75"/>
  </r>
  <r>
    <s v="USGS"/>
    <n v="12119000"/>
    <x v="1"/>
    <n v="149018"/>
    <s v="Discharge"/>
    <x v="52"/>
    <x v="7"/>
    <n v="409.1"/>
    <n v="24.34"/>
  </r>
  <r>
    <s v="USGS"/>
    <n v="12119000"/>
    <x v="1"/>
    <n v="149018"/>
    <s v="Discharge"/>
    <x v="52"/>
    <x v="8"/>
    <n v="677.4"/>
    <n v="41.65"/>
  </r>
  <r>
    <s v="USGS"/>
    <n v="12119000"/>
    <x v="1"/>
    <n v="149018"/>
    <s v="Discharge"/>
    <x v="53"/>
    <x v="9"/>
    <n v="1102"/>
    <n v="67.760000000000005"/>
  </r>
  <r>
    <s v="USGS"/>
    <n v="12119000"/>
    <x v="1"/>
    <n v="149018"/>
    <s v="Discharge"/>
    <x v="53"/>
    <x v="10"/>
    <n v="1085"/>
    <n v="60.26"/>
  </r>
  <r>
    <s v="USGS"/>
    <n v="12119000"/>
    <x v="1"/>
    <n v="149018"/>
    <s v="Discharge"/>
    <x v="53"/>
    <x v="0"/>
    <n v="715.3"/>
    <n v="43.98"/>
  </r>
  <r>
    <s v="USGS"/>
    <n v="12119000"/>
    <x v="1"/>
    <n v="149018"/>
    <s v="Discharge"/>
    <x v="53"/>
    <x v="1"/>
    <n v="1030"/>
    <n v="61.29"/>
  </r>
  <r>
    <s v="USGS"/>
    <n v="12119000"/>
    <x v="1"/>
    <n v="149018"/>
    <s v="Discharge"/>
    <x v="53"/>
    <x v="2"/>
    <n v="731.9"/>
    <n v="45"/>
  </r>
  <r>
    <s v="USGS"/>
    <n v="12119000"/>
    <x v="1"/>
    <n v="149018"/>
    <s v="Discharge"/>
    <x v="53"/>
    <x v="3"/>
    <n v="544.1"/>
    <n v="32.380000000000003"/>
  </r>
  <r>
    <s v="USGS"/>
    <n v="12119000"/>
    <x v="1"/>
    <n v="149018"/>
    <s v="Discharge"/>
    <x v="53"/>
    <x v="4"/>
    <n v="185.7"/>
    <n v="11.42"/>
  </r>
  <r>
    <s v="USGS"/>
    <n v="12119000"/>
    <x v="1"/>
    <n v="149018"/>
    <s v="Discharge"/>
    <x v="53"/>
    <x v="5"/>
    <n v="103.8"/>
    <n v="6.3819999999999997"/>
  </r>
  <r>
    <s v="USGS"/>
    <n v="12119000"/>
    <x v="1"/>
    <n v="149018"/>
    <s v="Discharge"/>
    <x v="53"/>
    <x v="11"/>
    <n v="199.6"/>
    <n v="11.88"/>
  </r>
  <r>
    <s v="USGS"/>
    <n v="12119000"/>
    <x v="1"/>
    <n v="149018"/>
    <s v="Discharge"/>
    <x v="53"/>
    <x v="6"/>
    <n v="325.3"/>
    <n v="20"/>
  </r>
  <r>
    <s v="USGS"/>
    <n v="12119000"/>
    <x v="1"/>
    <n v="149018"/>
    <s v="Discharge"/>
    <x v="53"/>
    <x v="7"/>
    <n v="469.2"/>
    <n v="27.92"/>
  </r>
  <r>
    <s v="USGS"/>
    <n v="12119000"/>
    <x v="1"/>
    <n v="149018"/>
    <s v="Discharge"/>
    <x v="53"/>
    <x v="8"/>
    <n v="892"/>
    <n v="54.85"/>
  </r>
  <r>
    <s v="USGS"/>
    <n v="12119000"/>
    <x v="1"/>
    <n v="149018"/>
    <s v="Discharge"/>
    <x v="54"/>
    <x v="9"/>
    <n v="1356"/>
    <n v="83.38"/>
  </r>
  <r>
    <s v="USGS"/>
    <n v="12119000"/>
    <x v="1"/>
    <n v="149018"/>
    <s v="Discharge"/>
    <x v="54"/>
    <x v="10"/>
    <n v="1534"/>
    <n v="85.19"/>
  </r>
  <r>
    <s v="USGS"/>
    <n v="12119000"/>
    <x v="1"/>
    <n v="149018"/>
    <s v="Discharge"/>
    <x v="54"/>
    <x v="0"/>
    <n v="1165"/>
    <n v="71.63"/>
  </r>
  <r>
    <s v="USGS"/>
    <n v="12119000"/>
    <x v="1"/>
    <n v="149018"/>
    <s v="Discharge"/>
    <x v="54"/>
    <x v="1"/>
    <n v="854.4"/>
    <n v="50.84"/>
  </r>
  <r>
    <s v="USGS"/>
    <n v="12119000"/>
    <x v="1"/>
    <n v="149018"/>
    <s v="Discharge"/>
    <x v="54"/>
    <x v="2"/>
    <n v="971.8"/>
    <n v="59.75"/>
  </r>
  <r>
    <s v="USGS"/>
    <n v="12119000"/>
    <x v="1"/>
    <n v="149018"/>
    <s v="Discharge"/>
    <x v="54"/>
    <x v="3"/>
    <n v="1012"/>
    <n v="60.22"/>
  </r>
  <r>
    <s v="USGS"/>
    <n v="12119000"/>
    <x v="1"/>
    <n v="149018"/>
    <s v="Discharge"/>
    <x v="54"/>
    <x v="4"/>
    <n v="526"/>
    <n v="32.340000000000003"/>
  </r>
  <r>
    <s v="USGS"/>
    <n v="12119000"/>
    <x v="1"/>
    <n v="149018"/>
    <s v="Discharge"/>
    <x v="54"/>
    <x v="5"/>
    <n v="235.5"/>
    <n v="14.48"/>
  </r>
  <r>
    <s v="USGS"/>
    <n v="12119000"/>
    <x v="1"/>
    <n v="149018"/>
    <s v="Discharge"/>
    <x v="54"/>
    <x v="11"/>
    <n v="322.60000000000002"/>
    <n v="19.2"/>
  </r>
  <r>
    <s v="USGS"/>
    <n v="12119000"/>
    <x v="1"/>
    <n v="149018"/>
    <s v="Discharge"/>
    <x v="54"/>
    <x v="6"/>
    <n v="401.5"/>
    <n v="24.69"/>
  </r>
  <r>
    <s v="USGS"/>
    <n v="12119000"/>
    <x v="1"/>
    <n v="149018"/>
    <s v="Discharge"/>
    <x v="54"/>
    <x v="7"/>
    <n v="895.5"/>
    <n v="53.29"/>
  </r>
  <r>
    <s v="USGS"/>
    <n v="12119000"/>
    <x v="1"/>
    <n v="149018"/>
    <s v="Discharge"/>
    <x v="54"/>
    <x v="8"/>
    <n v="1186"/>
    <n v="72.92"/>
  </r>
  <r>
    <s v="USGS"/>
    <n v="12119000"/>
    <x v="1"/>
    <n v="149018"/>
    <s v="Discharge"/>
    <x v="55"/>
    <x v="9"/>
    <n v="1356"/>
    <n v="83.38"/>
  </r>
  <r>
    <s v="USGS"/>
    <n v="12119000"/>
    <x v="1"/>
    <n v="149018"/>
    <s v="Discharge"/>
    <x v="55"/>
    <x v="10"/>
    <n v="1590"/>
    <n v="91.46"/>
  </r>
  <r>
    <s v="USGS"/>
    <n v="12119000"/>
    <x v="1"/>
    <n v="149018"/>
    <s v="Discharge"/>
    <x v="55"/>
    <x v="0"/>
    <n v="2577"/>
    <n v="158.5"/>
  </r>
  <r>
    <s v="USGS"/>
    <n v="12119000"/>
    <x v="1"/>
    <n v="149018"/>
    <s v="Discharge"/>
    <x v="55"/>
    <x v="1"/>
    <n v="1158"/>
    <n v="68.91"/>
  </r>
  <r>
    <s v="USGS"/>
    <n v="12119000"/>
    <x v="1"/>
    <n v="149018"/>
    <s v="Discharge"/>
    <x v="55"/>
    <x v="2"/>
    <n v="974.5"/>
    <n v="59.92"/>
  </r>
  <r>
    <s v="USGS"/>
    <n v="12119000"/>
    <x v="1"/>
    <n v="149018"/>
    <s v="Discharge"/>
    <x v="55"/>
    <x v="3"/>
    <n v="894.1"/>
    <n v="53.2"/>
  </r>
  <r>
    <s v="USGS"/>
    <n v="12119000"/>
    <x v="1"/>
    <n v="149018"/>
    <s v="Discharge"/>
    <x v="55"/>
    <x v="4"/>
    <n v="545.5"/>
    <n v="33.54"/>
  </r>
  <r>
    <s v="USGS"/>
    <n v="12119000"/>
    <x v="1"/>
    <n v="149018"/>
    <s v="Discharge"/>
    <x v="55"/>
    <x v="5"/>
    <n v="286.89999999999998"/>
    <n v="17.64"/>
  </r>
  <r>
    <s v="USGS"/>
    <n v="12119000"/>
    <x v="1"/>
    <n v="149018"/>
    <s v="Discharge"/>
    <x v="55"/>
    <x v="11"/>
    <n v="338.8"/>
    <n v="20.16"/>
  </r>
  <r>
    <s v="USGS"/>
    <n v="12119000"/>
    <x v="1"/>
    <n v="149018"/>
    <s v="Discharge"/>
    <x v="55"/>
    <x v="6"/>
    <n v="408.8"/>
    <n v="25.14"/>
  </r>
  <r>
    <s v="USGS"/>
    <n v="12119000"/>
    <x v="1"/>
    <n v="149018"/>
    <s v="Discharge"/>
    <x v="55"/>
    <x v="7"/>
    <n v="396.9"/>
    <n v="23.62"/>
  </r>
  <r>
    <s v="USGS"/>
    <n v="12119000"/>
    <x v="1"/>
    <n v="149018"/>
    <s v="Discharge"/>
    <x v="55"/>
    <x v="8"/>
    <n v="1113"/>
    <n v="68.44"/>
  </r>
  <r>
    <s v="USGS"/>
    <n v="12119000"/>
    <x v="1"/>
    <n v="149018"/>
    <s v="Discharge"/>
    <x v="56"/>
    <x v="9"/>
    <n v="1182"/>
    <n v="72.680000000000007"/>
  </r>
  <r>
    <s v="USGS"/>
    <n v="12119000"/>
    <x v="1"/>
    <n v="149018"/>
    <s v="Discharge"/>
    <x v="56"/>
    <x v="10"/>
    <n v="638.79999999999995"/>
    <n v="35.479999999999997"/>
  </r>
  <r>
    <s v="USGS"/>
    <n v="12119000"/>
    <x v="1"/>
    <n v="149018"/>
    <s v="Discharge"/>
    <x v="56"/>
    <x v="0"/>
    <n v="444.2"/>
    <n v="27.31"/>
  </r>
  <r>
    <s v="USGS"/>
    <n v="12119000"/>
    <x v="1"/>
    <n v="149018"/>
    <s v="Discharge"/>
    <x v="56"/>
    <x v="1"/>
    <n v="335.3"/>
    <n v="19.95"/>
  </r>
  <r>
    <s v="USGS"/>
    <n v="12119000"/>
    <x v="1"/>
    <n v="149018"/>
    <s v="Discharge"/>
    <x v="56"/>
    <x v="2"/>
    <n v="325.10000000000002"/>
    <n v="19.989999999999998"/>
  </r>
  <r>
    <s v="USGS"/>
    <n v="12119000"/>
    <x v="1"/>
    <n v="149018"/>
    <s v="Discharge"/>
    <x v="56"/>
    <x v="3"/>
    <n v="287.7"/>
    <n v="17.12"/>
  </r>
  <r>
    <s v="USGS"/>
    <n v="12119000"/>
    <x v="1"/>
    <n v="149018"/>
    <s v="Discharge"/>
    <x v="56"/>
    <x v="4"/>
    <n v="148.80000000000001"/>
    <n v="9.1489999999999991"/>
  </r>
  <r>
    <s v="USGS"/>
    <n v="12119000"/>
    <x v="1"/>
    <n v="149018"/>
    <s v="Discharge"/>
    <x v="56"/>
    <x v="5"/>
    <n v="157.19999999999999"/>
    <n v="9.6660000000000004"/>
  </r>
  <r>
    <s v="USGS"/>
    <n v="12119000"/>
    <x v="1"/>
    <n v="149018"/>
    <s v="Discharge"/>
    <x v="56"/>
    <x v="11"/>
    <n v="195.9"/>
    <n v="11.66"/>
  </r>
  <r>
    <s v="USGS"/>
    <n v="12119000"/>
    <x v="1"/>
    <n v="149018"/>
    <s v="Discharge"/>
    <x v="56"/>
    <x v="6"/>
    <n v="368.5"/>
    <n v="22.66"/>
  </r>
  <r>
    <s v="USGS"/>
    <n v="12119000"/>
    <x v="1"/>
    <n v="149018"/>
    <s v="Discharge"/>
    <x v="56"/>
    <x v="7"/>
    <n v="549.79999999999995"/>
    <n v="32.72"/>
  </r>
  <r>
    <s v="USGS"/>
    <n v="12119000"/>
    <x v="1"/>
    <n v="149018"/>
    <s v="Discharge"/>
    <x v="56"/>
    <x v="8"/>
    <n v="1174"/>
    <n v="72.19"/>
  </r>
  <r>
    <s v="USGS"/>
    <n v="12119000"/>
    <x v="1"/>
    <n v="149018"/>
    <s v="Discharge"/>
    <x v="57"/>
    <x v="9"/>
    <n v="1723"/>
    <n v="105.9"/>
  </r>
  <r>
    <s v="USGS"/>
    <n v="12119000"/>
    <x v="1"/>
    <n v="149018"/>
    <s v="Discharge"/>
    <x v="57"/>
    <x v="10"/>
    <n v="1479"/>
    <n v="82.14"/>
  </r>
  <r>
    <s v="USGS"/>
    <n v="12119000"/>
    <x v="1"/>
    <n v="149018"/>
    <s v="Discharge"/>
    <x v="57"/>
    <x v="0"/>
    <n v="1103"/>
    <n v="67.819999999999993"/>
  </r>
  <r>
    <s v="USGS"/>
    <n v="12119000"/>
    <x v="1"/>
    <n v="149018"/>
    <s v="Discharge"/>
    <x v="57"/>
    <x v="1"/>
    <n v="1012"/>
    <n v="60.22"/>
  </r>
  <r>
    <s v="USGS"/>
    <n v="12119000"/>
    <x v="1"/>
    <n v="149018"/>
    <s v="Discharge"/>
    <x v="57"/>
    <x v="2"/>
    <n v="853.4"/>
    <n v="52.47"/>
  </r>
  <r>
    <s v="USGS"/>
    <n v="12119000"/>
    <x v="1"/>
    <n v="149018"/>
    <s v="Discharge"/>
    <x v="57"/>
    <x v="3"/>
    <n v="1492"/>
    <n v="88.78"/>
  </r>
  <r>
    <s v="USGS"/>
    <n v="12119000"/>
    <x v="1"/>
    <n v="149018"/>
    <s v="Discharge"/>
    <x v="57"/>
    <x v="4"/>
    <n v="594.70000000000005"/>
    <n v="36.57"/>
  </r>
  <r>
    <s v="USGS"/>
    <n v="12119000"/>
    <x v="1"/>
    <n v="149018"/>
    <s v="Discharge"/>
    <x v="57"/>
    <x v="5"/>
    <n v="336"/>
    <n v="20.66"/>
  </r>
  <r>
    <s v="USGS"/>
    <n v="12119000"/>
    <x v="1"/>
    <n v="149018"/>
    <s v="Discharge"/>
    <x v="57"/>
    <x v="11"/>
    <n v="217.7"/>
    <n v="12.95"/>
  </r>
  <r>
    <s v="USGS"/>
    <n v="12119000"/>
    <x v="1"/>
    <n v="149018"/>
    <s v="Discharge"/>
    <x v="57"/>
    <x v="6"/>
    <n v="309.5"/>
    <n v="19.03"/>
  </r>
  <r>
    <s v="USGS"/>
    <n v="12119000"/>
    <x v="1"/>
    <n v="149018"/>
    <s v="Discharge"/>
    <x v="57"/>
    <x v="7"/>
    <n v="364.2"/>
    <n v="21.67"/>
  </r>
  <r>
    <s v="USGS"/>
    <n v="12119000"/>
    <x v="1"/>
    <n v="149018"/>
    <s v="Discharge"/>
    <x v="57"/>
    <x v="8"/>
    <n v="823.1"/>
    <n v="50.61"/>
  </r>
  <r>
    <s v="USGS"/>
    <n v="12119000"/>
    <x v="1"/>
    <n v="149018"/>
    <s v="Discharge"/>
    <x v="58"/>
    <x v="9"/>
    <n v="1821"/>
    <n v="112"/>
  </r>
  <r>
    <s v="USGS"/>
    <n v="12119000"/>
    <x v="1"/>
    <n v="149018"/>
    <s v="Discharge"/>
    <x v="58"/>
    <x v="10"/>
    <n v="1270"/>
    <n v="70.53"/>
  </r>
  <r>
    <s v="USGS"/>
    <n v="12119000"/>
    <x v="1"/>
    <n v="149018"/>
    <s v="Discharge"/>
    <x v="58"/>
    <x v="0"/>
    <n v="1067"/>
    <n v="65.61"/>
  </r>
  <r>
    <s v="USGS"/>
    <n v="12119000"/>
    <x v="1"/>
    <n v="149018"/>
    <s v="Discharge"/>
    <x v="58"/>
    <x v="1"/>
    <n v="550.9"/>
    <n v="32.78"/>
  </r>
  <r>
    <s v="USGS"/>
    <n v="12119000"/>
    <x v="1"/>
    <n v="149018"/>
    <s v="Discharge"/>
    <x v="58"/>
    <x v="2"/>
    <n v="739.4"/>
    <n v="45.46"/>
  </r>
  <r>
    <s v="USGS"/>
    <n v="12119000"/>
    <x v="1"/>
    <n v="149018"/>
    <s v="Discharge"/>
    <x v="58"/>
    <x v="3"/>
    <n v="837.6"/>
    <n v="49.84"/>
  </r>
  <r>
    <s v="USGS"/>
    <n v="12119000"/>
    <x v="1"/>
    <n v="149018"/>
    <s v="Discharge"/>
    <x v="58"/>
    <x v="4"/>
    <n v="303.60000000000002"/>
    <n v="18.670000000000002"/>
  </r>
  <r>
    <s v="USGS"/>
    <n v="12119000"/>
    <x v="1"/>
    <n v="149018"/>
    <s v="Discharge"/>
    <x v="58"/>
    <x v="5"/>
    <n v="561.70000000000005"/>
    <n v="34.54"/>
  </r>
  <r>
    <s v="USGS"/>
    <n v="12119000"/>
    <x v="1"/>
    <n v="149018"/>
    <s v="Discharge"/>
    <x v="58"/>
    <x v="11"/>
    <n v="245.4"/>
    <n v="14.6"/>
  </r>
  <r>
    <s v="USGS"/>
    <n v="12119000"/>
    <x v="1"/>
    <n v="149018"/>
    <s v="Discharge"/>
    <x v="58"/>
    <x v="6"/>
    <n v="412.8"/>
    <n v="25.38"/>
  </r>
  <r>
    <s v="USGS"/>
    <n v="12119000"/>
    <x v="1"/>
    <n v="149018"/>
    <s v="Discharge"/>
    <x v="58"/>
    <x v="7"/>
    <n v="909.1"/>
    <n v="54.1"/>
  </r>
  <r>
    <s v="USGS"/>
    <n v="12119000"/>
    <x v="1"/>
    <n v="149018"/>
    <s v="Discharge"/>
    <x v="58"/>
    <x v="8"/>
    <n v="2845"/>
    <n v="174.9"/>
  </r>
  <r>
    <s v="USGS"/>
    <n v="12119000"/>
    <x v="1"/>
    <n v="149018"/>
    <s v="Discharge"/>
    <x v="59"/>
    <x v="9"/>
    <n v="1665"/>
    <n v="102.4"/>
  </r>
  <r>
    <s v="USGS"/>
    <n v="12119000"/>
    <x v="1"/>
    <n v="149018"/>
    <s v="Discharge"/>
    <x v="59"/>
    <x v="10"/>
    <n v="1187"/>
    <n v="68.28"/>
  </r>
  <r>
    <s v="USGS"/>
    <n v="12119000"/>
    <x v="1"/>
    <n v="149018"/>
    <s v="Discharge"/>
    <x v="59"/>
    <x v="0"/>
    <n v="747.4"/>
    <n v="45.96"/>
  </r>
  <r>
    <s v="USGS"/>
    <n v="12119000"/>
    <x v="1"/>
    <n v="149018"/>
    <s v="Discharge"/>
    <x v="59"/>
    <x v="1"/>
    <n v="592"/>
    <n v="35.229999999999997"/>
  </r>
  <r>
    <s v="USGS"/>
    <n v="12119000"/>
    <x v="1"/>
    <n v="149018"/>
    <s v="Discharge"/>
    <x v="59"/>
    <x v="2"/>
    <n v="649.4"/>
    <n v="39.93"/>
  </r>
  <r>
    <s v="USGS"/>
    <n v="12119000"/>
    <x v="1"/>
    <n v="149018"/>
    <s v="Discharge"/>
    <x v="59"/>
    <x v="3"/>
    <n v="641.20000000000005"/>
    <n v="38.15"/>
  </r>
  <r>
    <s v="USGS"/>
    <n v="12119000"/>
    <x v="1"/>
    <n v="149018"/>
    <s v="Discharge"/>
    <x v="59"/>
    <x v="4"/>
    <n v="419.4"/>
    <n v="25.79"/>
  </r>
  <r>
    <s v="USGS"/>
    <n v="12119000"/>
    <x v="1"/>
    <n v="149018"/>
    <s v="Discharge"/>
    <x v="59"/>
    <x v="5"/>
    <n v="191.6"/>
    <n v="11.78"/>
  </r>
  <r>
    <s v="USGS"/>
    <n v="12119000"/>
    <x v="1"/>
    <n v="149018"/>
    <s v="Discharge"/>
    <x v="59"/>
    <x v="11"/>
    <n v="392.4"/>
    <n v="23.35"/>
  </r>
  <r>
    <s v="USGS"/>
    <n v="12119000"/>
    <x v="1"/>
    <n v="149018"/>
    <s v="Discharge"/>
    <x v="59"/>
    <x v="6"/>
    <n v="341.2"/>
    <n v="20.98"/>
  </r>
  <r>
    <s v="USGS"/>
    <n v="12119000"/>
    <x v="1"/>
    <n v="149018"/>
    <s v="Discharge"/>
    <x v="59"/>
    <x v="7"/>
    <n v="418.7"/>
    <n v="24.91"/>
  </r>
  <r>
    <s v="USGS"/>
    <n v="12119000"/>
    <x v="1"/>
    <n v="149018"/>
    <s v="Discharge"/>
    <x v="59"/>
    <x v="8"/>
    <n v="452.9"/>
    <n v="27.85"/>
  </r>
  <r>
    <s v="USGS"/>
    <n v="12119000"/>
    <x v="1"/>
    <n v="149018"/>
    <s v="Discharge"/>
    <x v="60"/>
    <x v="9"/>
    <n v="572.9"/>
    <n v="35.229999999999997"/>
  </r>
  <r>
    <s v="USGS"/>
    <n v="12119000"/>
    <x v="1"/>
    <n v="149018"/>
    <s v="Discharge"/>
    <x v="60"/>
    <x v="10"/>
    <n v="386.2"/>
    <n v="21.45"/>
  </r>
  <r>
    <s v="USGS"/>
    <n v="12119000"/>
    <x v="1"/>
    <n v="149018"/>
    <s v="Discharge"/>
    <x v="60"/>
    <x v="0"/>
    <n v="443.7"/>
    <n v="27.28"/>
  </r>
  <r>
    <s v="USGS"/>
    <n v="12119000"/>
    <x v="1"/>
    <n v="149018"/>
    <s v="Discharge"/>
    <x v="60"/>
    <x v="1"/>
    <n v="519.4"/>
    <n v="30.91"/>
  </r>
  <r>
    <s v="USGS"/>
    <n v="12119000"/>
    <x v="1"/>
    <n v="149018"/>
    <s v="Discharge"/>
    <x v="60"/>
    <x v="2"/>
    <n v="536.20000000000005"/>
    <n v="32.97"/>
  </r>
  <r>
    <s v="USGS"/>
    <n v="12119000"/>
    <x v="1"/>
    <n v="149018"/>
    <s v="Discharge"/>
    <x v="60"/>
    <x v="3"/>
    <n v="491.2"/>
    <n v="29.23"/>
  </r>
  <r>
    <s v="USGS"/>
    <n v="12119000"/>
    <x v="1"/>
    <n v="149018"/>
    <s v="Discharge"/>
    <x v="60"/>
    <x v="4"/>
    <n v="158"/>
    <n v="9.7149999999999999"/>
  </r>
  <r>
    <s v="USGS"/>
    <n v="12119000"/>
    <x v="1"/>
    <n v="149018"/>
    <s v="Discharge"/>
    <x v="60"/>
    <x v="5"/>
    <n v="112.7"/>
    <n v="6.93"/>
  </r>
  <r>
    <s v="USGS"/>
    <n v="12119000"/>
    <x v="1"/>
    <n v="149018"/>
    <s v="Discharge"/>
    <x v="60"/>
    <x v="11"/>
    <n v="213.1"/>
    <n v="12.68"/>
  </r>
  <r>
    <s v="USGS"/>
    <n v="12119000"/>
    <x v="1"/>
    <n v="149018"/>
    <s v="Discharge"/>
    <x v="60"/>
    <x v="6"/>
    <n v="343.3"/>
    <n v="21.11"/>
  </r>
  <r>
    <s v="USGS"/>
    <n v="12119000"/>
    <x v="1"/>
    <n v="149018"/>
    <s v="Discharge"/>
    <x v="60"/>
    <x v="7"/>
    <n v="857.1"/>
    <n v="51"/>
  </r>
  <r>
    <s v="USGS"/>
    <n v="12119000"/>
    <x v="1"/>
    <n v="149018"/>
    <s v="Discharge"/>
    <x v="60"/>
    <x v="8"/>
    <n v="2589"/>
    <n v="159.19999999999999"/>
  </r>
  <r>
    <s v="USGS"/>
    <n v="12119000"/>
    <x v="1"/>
    <n v="149018"/>
    <s v="Discharge"/>
    <x v="61"/>
    <x v="9"/>
    <n v="874.6"/>
    <n v="53.78"/>
  </r>
  <r>
    <s v="USGS"/>
    <n v="12119000"/>
    <x v="1"/>
    <n v="149018"/>
    <s v="Discharge"/>
    <x v="61"/>
    <x v="10"/>
    <n v="661.6"/>
    <n v="36.74"/>
  </r>
  <r>
    <s v="USGS"/>
    <n v="12119000"/>
    <x v="1"/>
    <n v="149018"/>
    <s v="Discharge"/>
    <x v="61"/>
    <x v="0"/>
    <n v="471.1"/>
    <n v="28.97"/>
  </r>
  <r>
    <s v="USGS"/>
    <n v="12119000"/>
    <x v="1"/>
    <n v="149018"/>
    <s v="Discharge"/>
    <x v="61"/>
    <x v="1"/>
    <n v="481.7"/>
    <n v="28.66"/>
  </r>
  <r>
    <s v="USGS"/>
    <n v="12119000"/>
    <x v="1"/>
    <n v="149018"/>
    <s v="Discharge"/>
    <x v="61"/>
    <x v="2"/>
    <n v="603.29999999999995"/>
    <n v="37.1"/>
  </r>
  <r>
    <s v="USGS"/>
    <n v="12119000"/>
    <x v="1"/>
    <n v="149018"/>
    <s v="Discharge"/>
    <x v="61"/>
    <x v="3"/>
    <n v="567.70000000000005"/>
    <n v="33.78"/>
  </r>
  <r>
    <s v="USGS"/>
    <n v="12119000"/>
    <x v="1"/>
    <n v="149018"/>
    <s v="Discharge"/>
    <x v="61"/>
    <x v="4"/>
    <n v="167.5"/>
    <n v="10.3"/>
  </r>
  <r>
    <s v="USGS"/>
    <n v="12119000"/>
    <x v="1"/>
    <n v="149018"/>
    <s v="Discharge"/>
    <x v="61"/>
    <x v="5"/>
    <n v="109.5"/>
    <n v="6.7329999999999997"/>
  </r>
  <r>
    <s v="USGS"/>
    <n v="12119000"/>
    <x v="1"/>
    <n v="149018"/>
    <s v="Discharge"/>
    <x v="61"/>
    <x v="11"/>
    <n v="284.5"/>
    <n v="16.93"/>
  </r>
  <r>
    <s v="USGS"/>
    <n v="12119000"/>
    <x v="1"/>
    <n v="149018"/>
    <s v="Discharge"/>
    <x v="61"/>
    <x v="6"/>
    <n v="372.8"/>
    <n v="22.92"/>
  </r>
  <r>
    <s v="USGS"/>
    <n v="12119000"/>
    <x v="1"/>
    <n v="149018"/>
    <s v="Discharge"/>
    <x v="61"/>
    <x v="7"/>
    <n v="497.3"/>
    <n v="29.59"/>
  </r>
  <r>
    <s v="USGS"/>
    <n v="12119000"/>
    <x v="1"/>
    <n v="149018"/>
    <s v="Discharge"/>
    <x v="61"/>
    <x v="8"/>
    <n v="837.3"/>
    <n v="51.48"/>
  </r>
  <r>
    <s v="USGS"/>
    <n v="12119000"/>
    <x v="1"/>
    <n v="149018"/>
    <s v="Discharge"/>
    <x v="62"/>
    <x v="9"/>
    <n v="497.3"/>
    <n v="30.58"/>
  </r>
  <r>
    <s v="USGS"/>
    <n v="12119000"/>
    <x v="1"/>
    <n v="149018"/>
    <s v="Discharge"/>
    <x v="62"/>
    <x v="10"/>
    <n v="1015"/>
    <n v="56.37"/>
  </r>
  <r>
    <s v="USGS"/>
    <n v="12119000"/>
    <x v="1"/>
    <n v="149018"/>
    <s v="Discharge"/>
    <x v="62"/>
    <x v="0"/>
    <n v="874"/>
    <n v="53.74"/>
  </r>
  <r>
    <s v="USGS"/>
    <n v="12119000"/>
    <x v="1"/>
    <n v="149018"/>
    <s v="Discharge"/>
    <x v="62"/>
    <x v="1"/>
    <n v="579.6"/>
    <n v="34.49"/>
  </r>
  <r>
    <s v="USGS"/>
    <n v="12119000"/>
    <x v="1"/>
    <n v="149018"/>
    <s v="Discharge"/>
    <x v="62"/>
    <x v="2"/>
    <n v="668"/>
    <n v="41.07"/>
  </r>
  <r>
    <s v="USGS"/>
    <n v="12119000"/>
    <x v="1"/>
    <n v="149018"/>
    <s v="Discharge"/>
    <x v="62"/>
    <x v="3"/>
    <n v="448.1"/>
    <n v="26.66"/>
  </r>
  <r>
    <s v="USGS"/>
    <n v="12119000"/>
    <x v="1"/>
    <n v="149018"/>
    <s v="Discharge"/>
    <x v="62"/>
    <x v="4"/>
    <n v="162.6"/>
    <n v="9.9979999999999993"/>
  </r>
  <r>
    <s v="USGS"/>
    <n v="12119000"/>
    <x v="1"/>
    <n v="149018"/>
    <s v="Discharge"/>
    <x v="62"/>
    <x v="5"/>
    <n v="105.3"/>
    <n v="6.4749999999999996"/>
  </r>
  <r>
    <s v="USGS"/>
    <n v="12119000"/>
    <x v="1"/>
    <n v="149018"/>
    <s v="Discharge"/>
    <x v="62"/>
    <x v="11"/>
    <n v="178.6"/>
    <n v="10.63"/>
  </r>
  <r>
    <s v="USGS"/>
    <n v="12119000"/>
    <x v="1"/>
    <n v="149018"/>
    <s v="Discharge"/>
    <x v="62"/>
    <x v="6"/>
    <n v="186.5"/>
    <n v="11.47"/>
  </r>
  <r>
    <s v="USGS"/>
    <n v="12119000"/>
    <x v="1"/>
    <n v="149018"/>
    <s v="Discharge"/>
    <x v="62"/>
    <x v="7"/>
    <n v="250.9"/>
    <n v="14.93"/>
  </r>
  <r>
    <s v="USGS"/>
    <n v="12119000"/>
    <x v="1"/>
    <n v="149018"/>
    <s v="Discharge"/>
    <x v="62"/>
    <x v="8"/>
    <n v="1057"/>
    <n v="64.989999999999995"/>
  </r>
  <r>
    <s v="USGS"/>
    <n v="12119000"/>
    <x v="1"/>
    <n v="149018"/>
    <s v="Discharge"/>
    <x v="63"/>
    <x v="9"/>
    <n v="739.2"/>
    <n v="45.45"/>
  </r>
  <r>
    <s v="USGS"/>
    <n v="12119000"/>
    <x v="1"/>
    <n v="149018"/>
    <s v="Discharge"/>
    <x v="63"/>
    <x v="10"/>
    <n v="720.3"/>
    <n v="41.43"/>
  </r>
  <r>
    <s v="USGS"/>
    <n v="12119000"/>
    <x v="1"/>
    <n v="149018"/>
    <s v="Discharge"/>
    <x v="63"/>
    <x v="0"/>
    <n v="861.1"/>
    <n v="52.95"/>
  </r>
  <r>
    <s v="USGS"/>
    <n v="12119000"/>
    <x v="1"/>
    <n v="149018"/>
    <s v="Discharge"/>
    <x v="63"/>
    <x v="1"/>
    <n v="705.9"/>
    <n v="42"/>
  </r>
  <r>
    <s v="USGS"/>
    <n v="12119000"/>
    <x v="1"/>
    <n v="149018"/>
    <s v="Discharge"/>
    <x v="63"/>
    <x v="2"/>
    <n v="484.9"/>
    <n v="29.82"/>
  </r>
  <r>
    <s v="USGS"/>
    <n v="12119000"/>
    <x v="1"/>
    <n v="149018"/>
    <s v="Discharge"/>
    <x v="63"/>
    <x v="3"/>
    <n v="346.3"/>
    <n v="20.61"/>
  </r>
  <r>
    <s v="USGS"/>
    <n v="12119000"/>
    <x v="1"/>
    <n v="149018"/>
    <s v="Discharge"/>
    <x v="63"/>
    <x v="4"/>
    <n v="218.1"/>
    <n v="13.41"/>
  </r>
  <r>
    <s v="USGS"/>
    <n v="12119000"/>
    <x v="1"/>
    <n v="149018"/>
    <s v="Discharge"/>
    <x v="63"/>
    <x v="5"/>
    <n v="131.6"/>
    <n v="8.0920000000000005"/>
  </r>
  <r>
    <s v="USGS"/>
    <n v="12119000"/>
    <x v="1"/>
    <n v="149018"/>
    <s v="Discharge"/>
    <x v="63"/>
    <x v="11"/>
    <n v="218.6"/>
    <n v="13.01"/>
  </r>
  <r>
    <s v="USGS"/>
    <n v="12119000"/>
    <x v="1"/>
    <n v="149018"/>
    <s v="Discharge"/>
    <x v="63"/>
    <x v="6"/>
    <n v="305.5"/>
    <n v="18.78"/>
  </r>
  <r>
    <s v="USGS"/>
    <n v="12119000"/>
    <x v="1"/>
    <n v="149018"/>
    <s v="Discharge"/>
    <x v="63"/>
    <x v="7"/>
    <n v="631"/>
    <n v="37.549999999999997"/>
  </r>
  <r>
    <s v="USGS"/>
    <n v="12119000"/>
    <x v="1"/>
    <n v="149018"/>
    <s v="Discharge"/>
    <x v="63"/>
    <x v="8"/>
    <n v="1333"/>
    <n v="81.96"/>
  </r>
  <r>
    <s v="USGS"/>
    <n v="12119000"/>
    <x v="1"/>
    <n v="149018"/>
    <s v="Discharge"/>
    <x v="64"/>
    <x v="9"/>
    <n v="942.4"/>
    <n v="57.95"/>
  </r>
  <r>
    <s v="USGS"/>
    <n v="12119000"/>
    <x v="1"/>
    <n v="149018"/>
    <s v="Discharge"/>
    <x v="64"/>
    <x v="10"/>
    <n v="1076"/>
    <n v="59.76"/>
  </r>
  <r>
    <s v="USGS"/>
    <n v="12119000"/>
    <x v="1"/>
    <n v="149018"/>
    <s v="Discharge"/>
    <x v="64"/>
    <x v="0"/>
    <n v="532.9"/>
    <n v="32.770000000000003"/>
  </r>
  <r>
    <s v="USGS"/>
    <n v="12119000"/>
    <x v="1"/>
    <n v="149018"/>
    <s v="Discharge"/>
    <x v="64"/>
    <x v="1"/>
    <n v="666.2"/>
    <n v="39.64"/>
  </r>
  <r>
    <s v="USGS"/>
    <n v="12119000"/>
    <x v="1"/>
    <n v="149018"/>
    <s v="Discharge"/>
    <x v="64"/>
    <x v="2"/>
    <n v="659.1"/>
    <n v="40.53"/>
  </r>
  <r>
    <s v="USGS"/>
    <n v="12119000"/>
    <x v="1"/>
    <n v="149018"/>
    <s v="Discharge"/>
    <x v="64"/>
    <x v="3"/>
    <n v="778"/>
    <n v="46.29"/>
  </r>
  <r>
    <s v="USGS"/>
    <n v="12119000"/>
    <x v="1"/>
    <n v="149018"/>
    <s v="Discharge"/>
    <x v="64"/>
    <x v="4"/>
    <n v="352.8"/>
    <n v="21.69"/>
  </r>
  <r>
    <s v="USGS"/>
    <n v="12119000"/>
    <x v="1"/>
    <n v="149018"/>
    <s v="Discharge"/>
    <x v="64"/>
    <x v="5"/>
    <n v="202.7"/>
    <n v="12.46"/>
  </r>
  <r>
    <s v="USGS"/>
    <n v="12119000"/>
    <x v="1"/>
    <n v="149018"/>
    <s v="Discharge"/>
    <x v="64"/>
    <x v="11"/>
    <n v="249.9"/>
    <n v="14.87"/>
  </r>
  <r>
    <s v="USGS"/>
    <n v="12119000"/>
    <x v="1"/>
    <n v="149018"/>
    <s v="Discharge"/>
    <x v="64"/>
    <x v="6"/>
    <n v="371.6"/>
    <n v="22.85"/>
  </r>
  <r>
    <s v="USGS"/>
    <n v="12119000"/>
    <x v="1"/>
    <n v="149018"/>
    <s v="Discharge"/>
    <x v="64"/>
    <x v="7"/>
    <n v="405.1"/>
    <n v="24.11"/>
  </r>
  <r>
    <s v="USGS"/>
    <n v="12119000"/>
    <x v="1"/>
    <n v="149018"/>
    <s v="Discharge"/>
    <x v="64"/>
    <x v="8"/>
    <n v="836.9"/>
    <n v="51.46"/>
  </r>
  <r>
    <s v="USGS"/>
    <n v="12119000"/>
    <x v="1"/>
    <n v="149018"/>
    <s v="Discharge"/>
    <x v="65"/>
    <x v="9"/>
    <n v="1089"/>
    <n v="66.959999999999994"/>
  </r>
  <r>
    <s v="USGS"/>
    <n v="12119000"/>
    <x v="1"/>
    <n v="149018"/>
    <s v="Discharge"/>
    <x v="65"/>
    <x v="10"/>
    <n v="2374"/>
    <n v="131.80000000000001"/>
  </r>
  <r>
    <s v="USGS"/>
    <n v="12119000"/>
    <x v="1"/>
    <n v="149018"/>
    <s v="Discharge"/>
    <x v="65"/>
    <x v="0"/>
    <n v="1217"/>
    <n v="74.83"/>
  </r>
  <r>
    <s v="USGS"/>
    <n v="12119000"/>
    <x v="1"/>
    <n v="149018"/>
    <s v="Discharge"/>
    <x v="65"/>
    <x v="1"/>
    <n v="514.6"/>
    <n v="30.62"/>
  </r>
  <r>
    <s v="USGS"/>
    <n v="12119000"/>
    <x v="1"/>
    <n v="149018"/>
    <s v="Discharge"/>
    <x v="65"/>
    <x v="2"/>
    <n v="607.6"/>
    <n v="37.36"/>
  </r>
  <r>
    <s v="USGS"/>
    <n v="12119000"/>
    <x v="1"/>
    <n v="149018"/>
    <s v="Discharge"/>
    <x v="65"/>
    <x v="3"/>
    <n v="540.1"/>
    <n v="32.14"/>
  </r>
  <r>
    <s v="USGS"/>
    <n v="12119000"/>
    <x v="1"/>
    <n v="149018"/>
    <s v="Discharge"/>
    <x v="65"/>
    <x v="4"/>
    <n v="176.3"/>
    <n v="10.84"/>
  </r>
  <r>
    <s v="USGS"/>
    <n v="12119000"/>
    <x v="1"/>
    <n v="149018"/>
    <s v="Discharge"/>
    <x v="65"/>
    <x v="5"/>
    <n v="125.1"/>
    <n v="7.6920000000000002"/>
  </r>
  <r>
    <s v="USGS"/>
    <n v="12119000"/>
    <x v="1"/>
    <n v="149018"/>
    <s v="Discharge"/>
    <x v="65"/>
    <x v="11"/>
    <n v="196.2"/>
    <n v="11.67"/>
  </r>
  <r>
    <s v="USGS"/>
    <n v="12119000"/>
    <x v="1"/>
    <n v="149018"/>
    <s v="Discharge"/>
    <x v="65"/>
    <x v="6"/>
    <n v="373.6"/>
    <n v="22.97"/>
  </r>
  <r>
    <s v="USGS"/>
    <n v="12119000"/>
    <x v="1"/>
    <n v="149018"/>
    <s v="Discharge"/>
    <x v="65"/>
    <x v="7"/>
    <n v="498"/>
    <n v="29.63"/>
  </r>
  <r>
    <s v="USGS"/>
    <n v="12119000"/>
    <x v="1"/>
    <n v="149018"/>
    <s v="Discharge"/>
    <x v="65"/>
    <x v="8"/>
    <n v="839"/>
    <n v="51.59"/>
  </r>
  <r>
    <s v="USGS"/>
    <n v="12119000"/>
    <x v="1"/>
    <n v="149018"/>
    <s v="Discharge"/>
    <x v="66"/>
    <x v="9"/>
    <n v="1536"/>
    <n v="94.44"/>
  </r>
  <r>
    <s v="USGS"/>
    <n v="12119000"/>
    <x v="1"/>
    <n v="149018"/>
    <s v="Discharge"/>
    <x v="66"/>
    <x v="10"/>
    <n v="814.3"/>
    <n v="45.22"/>
  </r>
  <r>
    <s v="USGS"/>
    <n v="12119000"/>
    <x v="1"/>
    <n v="149018"/>
    <s v="Discharge"/>
    <x v="66"/>
    <x v="0"/>
    <n v="792.5"/>
    <n v="48.73"/>
  </r>
  <r>
    <s v="USGS"/>
    <n v="12119000"/>
    <x v="1"/>
    <n v="149018"/>
    <s v="Discharge"/>
    <x v="66"/>
    <x v="1"/>
    <n v="444.2"/>
    <n v="26.43"/>
  </r>
  <r>
    <s v="USGS"/>
    <n v="12119000"/>
    <x v="1"/>
    <n v="149018"/>
    <s v="Discharge"/>
    <x v="66"/>
    <x v="2"/>
    <n v="389.1"/>
    <n v="23.92"/>
  </r>
  <r>
    <s v="USGS"/>
    <n v="12119000"/>
    <x v="1"/>
    <n v="149018"/>
    <s v="Discharge"/>
    <x v="66"/>
    <x v="3"/>
    <n v="343.4"/>
    <n v="20.43"/>
  </r>
  <r>
    <s v="USGS"/>
    <n v="12119000"/>
    <x v="1"/>
    <n v="149018"/>
    <s v="Discharge"/>
    <x v="66"/>
    <x v="4"/>
    <n v="282.60000000000002"/>
    <n v="17.38"/>
  </r>
  <r>
    <s v="USGS"/>
    <n v="12119000"/>
    <x v="1"/>
    <n v="149018"/>
    <s v="Discharge"/>
    <x v="66"/>
    <x v="5"/>
    <n v="198.4"/>
    <n v="12.2"/>
  </r>
  <r>
    <s v="USGS"/>
    <n v="12119000"/>
    <x v="1"/>
    <n v="149018"/>
    <s v="Discharge"/>
    <x v="66"/>
    <x v="11"/>
    <n v="384.5"/>
    <n v="22.88"/>
  </r>
  <r>
    <s v="USGS"/>
    <n v="12119000"/>
    <x v="1"/>
    <n v="149018"/>
    <s v="Discharge"/>
    <x v="66"/>
    <x v="6"/>
    <n v="364.8"/>
    <n v="22.43"/>
  </r>
  <r>
    <s v="USGS"/>
    <n v="12119000"/>
    <x v="1"/>
    <n v="149018"/>
    <s v="Discharge"/>
    <x v="66"/>
    <x v="7"/>
    <n v="849.6"/>
    <n v="50.55"/>
  </r>
  <r>
    <s v="USGS"/>
    <n v="12119000"/>
    <x v="1"/>
    <n v="149018"/>
    <s v="Discharge"/>
    <x v="66"/>
    <x v="8"/>
    <n v="739.6"/>
    <n v="45.48"/>
  </r>
  <r>
    <s v="USGS"/>
    <n v="12119000"/>
    <x v="1"/>
    <n v="149018"/>
    <s v="Discharge"/>
    <x v="67"/>
    <x v="9"/>
    <n v="1716"/>
    <n v="105.5"/>
  </r>
  <r>
    <s v="USGS"/>
    <n v="12119000"/>
    <x v="1"/>
    <n v="149018"/>
    <s v="Discharge"/>
    <x v="67"/>
    <x v="10"/>
    <n v="995.9"/>
    <n v="57.28"/>
  </r>
  <r>
    <s v="USGS"/>
    <n v="12119000"/>
    <x v="1"/>
    <n v="149018"/>
    <s v="Discharge"/>
    <x v="67"/>
    <x v="0"/>
    <n v="950.9"/>
    <n v="58.47"/>
  </r>
  <r>
    <s v="USGS"/>
    <n v="12119000"/>
    <x v="1"/>
    <n v="149018"/>
    <s v="Discharge"/>
    <x v="67"/>
    <x v="1"/>
    <n v="592.20000000000005"/>
    <n v="35.24"/>
  </r>
  <r>
    <s v="USGS"/>
    <n v="12119000"/>
    <x v="1"/>
    <n v="149018"/>
    <s v="Discharge"/>
    <x v="67"/>
    <x v="2"/>
    <n v="1003"/>
    <n v="61.67"/>
  </r>
  <r>
    <s v="USGS"/>
    <n v="12119000"/>
    <x v="1"/>
    <n v="149018"/>
    <s v="Discharge"/>
    <x v="67"/>
    <x v="3"/>
    <n v="734.7"/>
    <n v="43.72"/>
  </r>
  <r>
    <s v="USGS"/>
    <n v="12119000"/>
    <x v="1"/>
    <n v="149018"/>
    <s v="Discharge"/>
    <x v="67"/>
    <x v="4"/>
    <n v="218.4"/>
    <n v="13.43"/>
  </r>
  <r>
    <s v="USGS"/>
    <n v="12119000"/>
    <x v="1"/>
    <n v="149018"/>
    <s v="Discharge"/>
    <x v="67"/>
    <x v="5"/>
    <n v="133.69999999999999"/>
    <n v="8.2210000000000001"/>
  </r>
  <r>
    <s v="USGS"/>
    <n v="12119000"/>
    <x v="1"/>
    <n v="149018"/>
    <s v="Discharge"/>
    <x v="67"/>
    <x v="11"/>
    <n v="187"/>
    <n v="11.13"/>
  </r>
  <r>
    <s v="USGS"/>
    <n v="12119000"/>
    <x v="1"/>
    <n v="149018"/>
    <s v="Discharge"/>
    <x v="67"/>
    <x v="6"/>
    <n v="269.39999999999998"/>
    <n v="16.559999999999999"/>
  </r>
  <r>
    <s v="USGS"/>
    <n v="12119000"/>
    <x v="1"/>
    <n v="149018"/>
    <s v="Discharge"/>
    <x v="67"/>
    <x v="7"/>
    <n v="563.79999999999995"/>
    <n v="33.549999999999997"/>
  </r>
  <r>
    <s v="USGS"/>
    <n v="12119000"/>
    <x v="1"/>
    <n v="149018"/>
    <s v="Discharge"/>
    <x v="67"/>
    <x v="8"/>
    <n v="694.7"/>
    <n v="42.72"/>
  </r>
  <r>
    <s v="USGS"/>
    <n v="12119000"/>
    <x v="1"/>
    <n v="149018"/>
    <s v="Discharge"/>
    <x v="68"/>
    <x v="9"/>
    <n v="525.20000000000005"/>
    <n v="32.29"/>
  </r>
  <r>
    <s v="USGS"/>
    <n v="12119000"/>
    <x v="1"/>
    <n v="149018"/>
    <s v="Discharge"/>
    <x v="68"/>
    <x v="10"/>
    <n v="447.8"/>
    <n v="24.87"/>
  </r>
  <r>
    <s v="USGS"/>
    <n v="12119000"/>
    <x v="1"/>
    <n v="149018"/>
    <s v="Discharge"/>
    <x v="68"/>
    <x v="0"/>
    <n v="421"/>
    <n v="25.89"/>
  </r>
  <r>
    <s v="USGS"/>
    <n v="12119000"/>
    <x v="1"/>
    <n v="149018"/>
    <s v="Discharge"/>
    <x v="68"/>
    <x v="1"/>
    <n v="951.3"/>
    <n v="56.61"/>
  </r>
  <r>
    <s v="USGS"/>
    <n v="12119000"/>
    <x v="1"/>
    <n v="149018"/>
    <s v="Discharge"/>
    <x v="68"/>
    <x v="2"/>
    <n v="783.1"/>
    <n v="48.15"/>
  </r>
  <r>
    <s v="USGS"/>
    <n v="12119000"/>
    <x v="1"/>
    <n v="149018"/>
    <s v="Discharge"/>
    <x v="68"/>
    <x v="3"/>
    <n v="706.4"/>
    <n v="42.03"/>
  </r>
  <r>
    <s v="USGS"/>
    <n v="12119000"/>
    <x v="1"/>
    <n v="149018"/>
    <s v="Discharge"/>
    <x v="68"/>
    <x v="4"/>
    <n v="162.19999999999999"/>
    <n v="9.9730000000000008"/>
  </r>
  <r>
    <s v="USGS"/>
    <n v="12119000"/>
    <x v="1"/>
    <n v="149018"/>
    <s v="Discharge"/>
    <x v="68"/>
    <x v="5"/>
    <n v="129.1"/>
    <n v="7.9379999999999997"/>
  </r>
  <r>
    <s v="USGS"/>
    <n v="12119000"/>
    <x v="1"/>
    <n v="149018"/>
    <s v="Discharge"/>
    <x v="68"/>
    <x v="11"/>
    <n v="172.9"/>
    <n v="10.29"/>
  </r>
  <r>
    <s v="USGS"/>
    <n v="12119000"/>
    <x v="1"/>
    <n v="149018"/>
    <s v="Discharge"/>
    <x v="68"/>
    <x v="6"/>
    <n v="430.4"/>
    <n v="26.46"/>
  </r>
  <r>
    <s v="USGS"/>
    <n v="12119000"/>
    <x v="1"/>
    <n v="149018"/>
    <s v="Discharge"/>
    <x v="68"/>
    <x v="7"/>
    <n v="1286"/>
    <n v="76.52"/>
  </r>
  <r>
    <s v="USGS"/>
    <n v="12119000"/>
    <x v="1"/>
    <n v="149018"/>
    <s v="Discharge"/>
    <x v="68"/>
    <x v="8"/>
    <n v="451.6"/>
    <n v="27.77"/>
  </r>
  <r>
    <s v="USGS"/>
    <n v="12119000"/>
    <x v="1"/>
    <n v="149018"/>
    <s v="Discharge"/>
    <x v="69"/>
    <x v="9"/>
    <n v="762.6"/>
    <n v="46.89"/>
  </r>
  <r>
    <s v="USGS"/>
    <n v="12119000"/>
    <x v="1"/>
    <n v="149018"/>
    <s v="Discharge"/>
    <x v="69"/>
    <x v="10"/>
    <n v="775.6"/>
    <n v="43.07"/>
  </r>
  <r>
    <s v="USGS"/>
    <n v="12119000"/>
    <x v="1"/>
    <n v="149018"/>
    <s v="Discharge"/>
    <x v="69"/>
    <x v="0"/>
    <n v="988.2"/>
    <n v="60.76"/>
  </r>
  <r>
    <s v="USGS"/>
    <n v="12119000"/>
    <x v="1"/>
    <n v="149018"/>
    <s v="Discharge"/>
    <x v="69"/>
    <x v="1"/>
    <n v="505.5"/>
    <n v="30.08"/>
  </r>
  <r>
    <s v="USGS"/>
    <n v="12119000"/>
    <x v="1"/>
    <n v="149018"/>
    <s v="Discharge"/>
    <x v="69"/>
    <x v="2"/>
    <n v="669.5"/>
    <n v="41.17"/>
  </r>
  <r>
    <s v="USGS"/>
    <n v="12119000"/>
    <x v="1"/>
    <n v="149018"/>
    <s v="Discharge"/>
    <x v="69"/>
    <x v="3"/>
    <n v="410.4"/>
    <n v="24.42"/>
  </r>
  <r>
    <s v="USGS"/>
    <n v="12119000"/>
    <x v="1"/>
    <n v="149018"/>
    <s v="Discharge"/>
    <x v="69"/>
    <x v="4"/>
    <n v="179.1"/>
    <n v="11.01"/>
  </r>
  <r>
    <s v="USGS"/>
    <n v="12119000"/>
    <x v="1"/>
    <n v="149018"/>
    <s v="Discharge"/>
    <x v="69"/>
    <x v="5"/>
    <n v="124"/>
    <n v="7.6239999999999997"/>
  </r>
  <r>
    <s v="USGS"/>
    <n v="12119000"/>
    <x v="1"/>
    <n v="149018"/>
    <s v="Discharge"/>
    <x v="69"/>
    <x v="11"/>
    <n v="177.4"/>
    <n v="10.56"/>
  </r>
  <r>
    <s v="USGS"/>
    <n v="12119000"/>
    <x v="1"/>
    <n v="149018"/>
    <s v="Discharge"/>
    <x v="69"/>
    <x v="6"/>
    <n v="364.6"/>
    <n v="22.42"/>
  </r>
  <r>
    <s v="USGS"/>
    <n v="12119000"/>
    <x v="1"/>
    <n v="149018"/>
    <s v="Discharge"/>
    <x v="69"/>
    <x v="7"/>
    <n v="1070"/>
    <n v="63.67"/>
  </r>
  <r>
    <s v="USGS"/>
    <n v="12119000"/>
    <x v="1"/>
    <n v="149018"/>
    <s v="Discharge"/>
    <x v="69"/>
    <x v="8"/>
    <n v="781"/>
    <n v="48.02"/>
  </r>
  <r>
    <s v="USGS"/>
    <n v="12119000"/>
    <x v="1"/>
    <n v="149018"/>
    <s v="Discharge"/>
    <x v="70"/>
    <x v="9"/>
    <n v="530.5"/>
    <n v="32.619999999999997"/>
  </r>
  <r>
    <s v="USGS"/>
    <n v="12119000"/>
    <x v="1"/>
    <n v="149018"/>
    <s v="Discharge"/>
    <x v="70"/>
    <x v="10"/>
    <n v="655"/>
    <n v="36.380000000000003"/>
  </r>
  <r>
    <s v="USGS"/>
    <n v="12119000"/>
    <x v="1"/>
    <n v="149018"/>
    <s v="Discharge"/>
    <x v="70"/>
    <x v="0"/>
    <n v="978.6"/>
    <n v="60.17"/>
  </r>
  <r>
    <s v="USGS"/>
    <n v="12119000"/>
    <x v="1"/>
    <n v="149018"/>
    <s v="Discharge"/>
    <x v="70"/>
    <x v="1"/>
    <n v="562.20000000000005"/>
    <n v="33.450000000000003"/>
  </r>
  <r>
    <s v="USGS"/>
    <n v="12119000"/>
    <x v="1"/>
    <n v="149018"/>
    <s v="Discharge"/>
    <x v="70"/>
    <x v="2"/>
    <n v="526.5"/>
    <n v="32.369999999999997"/>
  </r>
  <r>
    <s v="USGS"/>
    <n v="12119000"/>
    <x v="1"/>
    <n v="149018"/>
    <s v="Discharge"/>
    <x v="70"/>
    <x v="3"/>
    <n v="340.8"/>
    <n v="20.28"/>
  </r>
  <r>
    <s v="USGS"/>
    <n v="12119000"/>
    <x v="1"/>
    <n v="149018"/>
    <s v="Discharge"/>
    <x v="70"/>
    <x v="4"/>
    <n v="164.6"/>
    <n v="10.119999999999999"/>
  </r>
  <r>
    <s v="USGS"/>
    <n v="12119000"/>
    <x v="1"/>
    <n v="149018"/>
    <s v="Discharge"/>
    <x v="70"/>
    <x v="5"/>
    <n v="114.2"/>
    <n v="7.0220000000000002"/>
  </r>
  <r>
    <s v="USGS"/>
    <n v="12119000"/>
    <x v="1"/>
    <n v="149018"/>
    <s v="Discharge"/>
    <x v="70"/>
    <x v="11"/>
    <n v="113.1"/>
    <n v="6.73"/>
  </r>
  <r>
    <s v="USGS"/>
    <n v="12119000"/>
    <x v="1"/>
    <n v="149018"/>
    <s v="Discharge"/>
    <x v="70"/>
    <x v="6"/>
    <n v="175.6"/>
    <n v="10.8"/>
  </r>
  <r>
    <s v="USGS"/>
    <n v="12119000"/>
    <x v="1"/>
    <n v="149018"/>
    <s v="Discharge"/>
    <x v="70"/>
    <x v="7"/>
    <n v="171.6"/>
    <n v="10.210000000000001"/>
  </r>
  <r>
    <s v="USGS"/>
    <n v="12119000"/>
    <x v="1"/>
    <n v="149018"/>
    <s v="Discharge"/>
    <x v="70"/>
    <x v="8"/>
    <n v="341.6"/>
    <n v="21"/>
  </r>
  <r>
    <s v="USGS"/>
    <n v="12119000"/>
    <x v="1"/>
    <n v="149018"/>
    <s v="Discharge"/>
    <x v="71"/>
    <x v="9"/>
    <n v="282.5"/>
    <n v="17.37"/>
  </r>
  <r>
    <s v="USGS"/>
    <n v="12119000"/>
    <x v="1"/>
    <n v="149018"/>
    <s v="Discharge"/>
    <x v="71"/>
    <x v="10"/>
    <n v="299.39999999999998"/>
    <n v="17.22"/>
  </r>
  <r>
    <s v="USGS"/>
    <n v="12119000"/>
    <x v="1"/>
    <n v="149018"/>
    <s v="Discharge"/>
    <x v="71"/>
    <x v="0"/>
    <n v="433.8"/>
    <n v="26.67"/>
  </r>
  <r>
    <s v="USGS"/>
    <n v="12119000"/>
    <x v="1"/>
    <n v="149018"/>
    <s v="Discharge"/>
    <x v="71"/>
    <x v="1"/>
    <n v="1015"/>
    <n v="60.4"/>
  </r>
  <r>
    <s v="USGS"/>
    <n v="12119000"/>
    <x v="1"/>
    <n v="149018"/>
    <s v="Discharge"/>
    <x v="71"/>
    <x v="2"/>
    <n v="792.4"/>
    <n v="48.72"/>
  </r>
  <r>
    <s v="USGS"/>
    <n v="12119000"/>
    <x v="1"/>
    <n v="149018"/>
    <s v="Discharge"/>
    <x v="71"/>
    <x v="3"/>
    <n v="455.7"/>
    <n v="27.12"/>
  </r>
  <r>
    <s v="USGS"/>
    <n v="12119000"/>
    <x v="1"/>
    <n v="149018"/>
    <s v="Discharge"/>
    <x v="71"/>
    <x v="4"/>
    <n v="174"/>
    <n v="10.7"/>
  </r>
  <r>
    <s v="USGS"/>
    <n v="12119000"/>
    <x v="1"/>
    <n v="149018"/>
    <s v="Discharge"/>
    <x v="71"/>
    <x v="5"/>
    <n v="144.69999999999999"/>
    <n v="8.8970000000000002"/>
  </r>
  <r>
    <s v="USGS"/>
    <n v="12119000"/>
    <x v="1"/>
    <n v="149018"/>
    <s v="Discharge"/>
    <x v="71"/>
    <x v="11"/>
    <n v="206.1"/>
    <n v="12.26"/>
  </r>
  <r>
    <s v="USGS"/>
    <n v="12119000"/>
    <x v="1"/>
    <n v="149018"/>
    <s v="Discharge"/>
    <x v="71"/>
    <x v="6"/>
    <n v="426"/>
    <n v="26.19"/>
  </r>
  <r>
    <s v="USGS"/>
    <n v="12119000"/>
    <x v="1"/>
    <n v="149018"/>
    <s v="Discharge"/>
    <x v="71"/>
    <x v="7"/>
    <n v="957.4"/>
    <n v="56.97"/>
  </r>
  <r>
    <s v="USGS"/>
    <n v="12119000"/>
    <x v="1"/>
    <n v="149018"/>
    <s v="Discharge"/>
    <x v="71"/>
    <x v="8"/>
    <n v="994"/>
    <n v="61.12"/>
  </r>
  <r>
    <s v="USGS"/>
    <n v="12119000"/>
    <x v="1"/>
    <n v="149018"/>
    <s v="Discharge"/>
    <x v="72"/>
    <x v="9"/>
    <n v="1242"/>
    <n v="76.37"/>
  </r>
  <r>
    <s v="USGS"/>
    <n v="12119000"/>
    <x v="1"/>
    <n v="149018"/>
    <s v="Discharge"/>
    <x v="72"/>
    <x v="10"/>
    <n v="655.7"/>
    <n v="36.42"/>
  </r>
  <r>
    <s v="USGS"/>
    <n v="12119000"/>
    <x v="1"/>
    <n v="149018"/>
    <s v="Discharge"/>
    <x v="72"/>
    <x v="0"/>
    <n v="629.20000000000005"/>
    <n v="38.69"/>
  </r>
  <r>
    <s v="USGS"/>
    <n v="12119000"/>
    <x v="1"/>
    <n v="149018"/>
    <s v="Discharge"/>
    <x v="72"/>
    <x v="1"/>
    <n v="1116"/>
    <n v="66.41"/>
  </r>
  <r>
    <s v="USGS"/>
    <n v="12119000"/>
    <x v="1"/>
    <n v="149018"/>
    <s v="Discharge"/>
    <x v="72"/>
    <x v="2"/>
    <n v="526.70000000000005"/>
    <n v="32.39"/>
  </r>
  <r>
    <s v="USGS"/>
    <n v="12119000"/>
    <x v="1"/>
    <n v="149018"/>
    <s v="Discharge"/>
    <x v="72"/>
    <x v="3"/>
    <n v="361.7"/>
    <n v="21.52"/>
  </r>
  <r>
    <s v="USGS"/>
    <n v="12119000"/>
    <x v="1"/>
    <n v="149018"/>
    <s v="Discharge"/>
    <x v="72"/>
    <x v="4"/>
    <n v="170.4"/>
    <n v="10.48"/>
  </r>
  <r>
    <s v="USGS"/>
    <n v="12119000"/>
    <x v="1"/>
    <n v="149018"/>
    <s v="Discharge"/>
    <x v="72"/>
    <x v="5"/>
    <n v="142.6"/>
    <n v="8.7680000000000007"/>
  </r>
  <r>
    <s v="USGS"/>
    <n v="12119000"/>
    <x v="1"/>
    <n v="149018"/>
    <s v="Discharge"/>
    <x v="72"/>
    <x v="11"/>
    <n v="167.5"/>
    <n v="9.9670000000000005"/>
  </r>
  <r>
    <s v="USGS"/>
    <n v="12119000"/>
    <x v="1"/>
    <n v="149018"/>
    <s v="Discharge"/>
    <x v="72"/>
    <x v="6"/>
    <n v="258.89999999999998"/>
    <n v="15.92"/>
  </r>
  <r>
    <s v="USGS"/>
    <n v="12119000"/>
    <x v="1"/>
    <n v="149018"/>
    <s v="Discharge"/>
    <x v="72"/>
    <x v="7"/>
    <n v="603.6"/>
    <n v="35.92"/>
  </r>
  <r>
    <s v="USGS"/>
    <n v="12119000"/>
    <x v="1"/>
    <n v="149018"/>
    <s v="Discharge"/>
    <x v="72"/>
    <x v="8"/>
    <n v="948.3"/>
    <n v="58.31"/>
  </r>
  <r>
    <s v="USGS"/>
    <n v="12119000"/>
    <x v="1"/>
    <n v="149018"/>
    <s v="Discharge"/>
    <x v="73"/>
    <x v="9"/>
    <n v="1474"/>
    <n v="90.63"/>
  </r>
  <r>
    <s v="USGS"/>
    <n v="12119000"/>
    <x v="1"/>
    <n v="149018"/>
    <s v="Discharge"/>
    <x v="73"/>
    <x v="10"/>
    <n v="1349"/>
    <n v="74.92"/>
  </r>
  <r>
    <s v="USGS"/>
    <n v="12119000"/>
    <x v="1"/>
    <n v="149018"/>
    <s v="Discharge"/>
    <x v="73"/>
    <x v="0"/>
    <n v="983.5"/>
    <n v="60.47"/>
  </r>
  <r>
    <s v="USGS"/>
    <n v="12119000"/>
    <x v="1"/>
    <n v="149018"/>
    <s v="Discharge"/>
    <x v="73"/>
    <x v="1"/>
    <n v="697"/>
    <n v="41.47"/>
  </r>
  <r>
    <s v="USGS"/>
    <n v="12119000"/>
    <x v="1"/>
    <n v="149018"/>
    <s v="Discharge"/>
    <x v="73"/>
    <x v="2"/>
    <n v="479.9"/>
    <n v="29.51"/>
  </r>
  <r>
    <s v="USGS"/>
    <n v="12119000"/>
    <x v="1"/>
    <n v="149018"/>
    <s v="Discharge"/>
    <x v="73"/>
    <x v="3"/>
    <n v="921.4"/>
    <n v="54.83"/>
  </r>
  <r>
    <s v="USGS"/>
    <n v="12119000"/>
    <x v="1"/>
    <n v="149018"/>
    <s v="Discharge"/>
    <x v="73"/>
    <x v="4"/>
    <n v="196.8"/>
    <n v="12.1"/>
  </r>
  <r>
    <s v="USGS"/>
    <n v="12119000"/>
    <x v="1"/>
    <n v="149018"/>
    <s v="Discharge"/>
    <x v="73"/>
    <x v="5"/>
    <n v="173.5"/>
    <n v="10.67"/>
  </r>
  <r>
    <s v="USGS"/>
    <n v="12119000"/>
    <x v="1"/>
    <n v="149018"/>
    <s v="Discharge"/>
    <x v="73"/>
    <x v="11"/>
    <n v="219.7"/>
    <n v="13.07"/>
  </r>
  <r>
    <s v="USGS"/>
    <n v="12119000"/>
    <x v="1"/>
    <n v="149018"/>
    <s v="Discharge"/>
    <x v="73"/>
    <x v="6"/>
    <n v="479.2"/>
    <n v="29.46"/>
  </r>
  <r>
    <s v="USGS"/>
    <n v="12119000"/>
    <x v="1"/>
    <n v="149018"/>
    <s v="Discharge"/>
    <x v="73"/>
    <x v="7"/>
    <n v="2673"/>
    <n v="159.1"/>
  </r>
  <r>
    <s v="USGS"/>
    <n v="12119000"/>
    <x v="1"/>
    <n v="149018"/>
    <s v="Discharge"/>
    <x v="73"/>
    <x v="8"/>
    <n v="1267"/>
    <n v="77.900000000000006"/>
  </r>
  <r>
    <s v="USGS"/>
    <n v="12119000"/>
    <x v="1"/>
    <n v="149018"/>
    <s v="Discharge"/>
    <x v="74"/>
    <x v="9"/>
    <n v="1302"/>
    <n v="80.06"/>
  </r>
  <r>
    <s v="USGS"/>
    <n v="12119000"/>
    <x v="1"/>
    <n v="149018"/>
    <s v="Discharge"/>
    <x v="74"/>
    <x v="10"/>
    <n v="1829"/>
    <n v="101.6"/>
  </r>
  <r>
    <s v="USGS"/>
    <n v="12119000"/>
    <x v="1"/>
    <n v="149018"/>
    <s v="Discharge"/>
    <x v="74"/>
    <x v="0"/>
    <n v="1097"/>
    <n v="67.45"/>
  </r>
  <r>
    <s v="USGS"/>
    <n v="12119000"/>
    <x v="1"/>
    <n v="149018"/>
    <s v="Discharge"/>
    <x v="74"/>
    <x v="1"/>
    <n v="1113"/>
    <n v="66.23"/>
  </r>
  <r>
    <s v="USGS"/>
    <n v="12119000"/>
    <x v="1"/>
    <n v="149018"/>
    <s v="Discharge"/>
    <x v="74"/>
    <x v="2"/>
    <n v="464.9"/>
    <n v="28.59"/>
  </r>
  <r>
    <s v="USGS"/>
    <n v="12119000"/>
    <x v="1"/>
    <n v="149018"/>
    <s v="Discharge"/>
    <x v="74"/>
    <x v="3"/>
    <n v="459.8"/>
    <n v="27.36"/>
  </r>
  <r>
    <s v="USGS"/>
    <n v="12119000"/>
    <x v="1"/>
    <n v="149018"/>
    <s v="Discharge"/>
    <x v="74"/>
    <x v="4"/>
    <n v="151.5"/>
    <n v="9.3149999999999995"/>
  </r>
  <r>
    <s v="USGS"/>
    <n v="12119000"/>
    <x v="1"/>
    <n v="149018"/>
    <s v="Discharge"/>
    <x v="74"/>
    <x v="5"/>
    <n v="155.69999999999999"/>
    <n v="9.5739999999999998"/>
  </r>
  <r>
    <s v="USGS"/>
    <n v="12119000"/>
    <x v="1"/>
    <n v="149018"/>
    <s v="Discharge"/>
    <x v="74"/>
    <x v="11"/>
    <n v="193.6"/>
    <n v="11.52"/>
  </r>
  <r>
    <s v="USGS"/>
    <n v="12119000"/>
    <x v="1"/>
    <n v="149018"/>
    <s v="Discharge"/>
    <x v="74"/>
    <x v="6"/>
    <n v="337.7"/>
    <n v="20.76"/>
  </r>
  <r>
    <s v="USGS"/>
    <n v="12119000"/>
    <x v="1"/>
    <n v="149018"/>
    <s v="Discharge"/>
    <x v="74"/>
    <x v="7"/>
    <n v="497.4"/>
    <n v="29.6"/>
  </r>
  <r>
    <s v="USGS"/>
    <n v="12119000"/>
    <x v="1"/>
    <n v="149018"/>
    <s v="Discharge"/>
    <x v="74"/>
    <x v="8"/>
    <n v="1206"/>
    <n v="74.150000000000006"/>
  </r>
  <r>
    <s v="USGS"/>
    <n v="12119000"/>
    <x v="1"/>
    <n v="149018"/>
    <s v="Discharge"/>
    <x v="0"/>
    <x v="9"/>
    <n v="740.2"/>
    <n v="45.51"/>
  </r>
  <r>
    <s v="USGS"/>
    <n v="12119000"/>
    <x v="1"/>
    <n v="149018"/>
    <s v="Discharge"/>
    <x v="0"/>
    <x v="10"/>
    <n v="1065"/>
    <n v="61.26"/>
  </r>
  <r>
    <s v="USGS"/>
    <n v="12119000"/>
    <x v="1"/>
    <n v="149018"/>
    <s v="Discharge"/>
    <x v="0"/>
    <x v="0"/>
    <n v="388.8"/>
    <n v="23.91"/>
  </r>
  <r>
    <s v="USGS"/>
    <n v="12119000"/>
    <x v="1"/>
    <n v="149018"/>
    <s v="Discharge"/>
    <x v="0"/>
    <x v="1"/>
    <n v="388.4"/>
    <n v="23.11"/>
  </r>
  <r>
    <s v="USGS"/>
    <n v="12119000"/>
    <x v="1"/>
    <n v="149018"/>
    <s v="Discharge"/>
    <x v="0"/>
    <x v="2"/>
    <n v="274.2"/>
    <n v="16.86"/>
  </r>
  <r>
    <s v="USGS"/>
    <n v="12119000"/>
    <x v="1"/>
    <n v="149018"/>
    <s v="Discharge"/>
    <x v="0"/>
    <x v="3"/>
    <n v="228"/>
    <n v="13.57"/>
  </r>
  <r>
    <s v="USGS"/>
    <n v="12119000"/>
    <x v="1"/>
    <n v="149018"/>
    <s v="Discharge"/>
    <x v="0"/>
    <x v="4"/>
    <n v="148.9"/>
    <n v="9.1560000000000006"/>
  </r>
  <r>
    <s v="USGS"/>
    <n v="12119000"/>
    <x v="1"/>
    <n v="149018"/>
    <s v="Discharge"/>
    <x v="0"/>
    <x v="5"/>
    <n v="131.19999999999999"/>
    <n v="8.0670000000000002"/>
  </r>
  <r>
    <s v="USGS"/>
    <n v="12119000"/>
    <x v="1"/>
    <n v="149018"/>
    <s v="Discharge"/>
    <x v="0"/>
    <x v="11"/>
    <n v="163.4"/>
    <n v="9.7230000000000008"/>
  </r>
  <r>
    <s v="USGS"/>
    <n v="12119000"/>
    <x v="1"/>
    <n v="149018"/>
    <s v="Discharge"/>
    <x v="0"/>
    <x v="6"/>
    <n v="326.39999999999998"/>
    <n v="20.07"/>
  </r>
  <r>
    <s v="USGS"/>
    <n v="12119000"/>
    <x v="1"/>
    <n v="149018"/>
    <s v="Discharge"/>
    <x v="0"/>
    <x v="7"/>
    <n v="529.4"/>
    <n v="31.5"/>
  </r>
  <r>
    <s v="USGS"/>
    <n v="12119000"/>
    <x v="1"/>
    <n v="149018"/>
    <s v="Discharge"/>
    <x v="0"/>
    <x v="8"/>
    <n v="457.7"/>
    <n v="28.14"/>
  </r>
  <r>
    <s v="USGS"/>
    <n v="12119000"/>
    <x v="1"/>
    <n v="149018"/>
    <s v="Discharge"/>
    <x v="1"/>
    <x v="9"/>
    <n v="596"/>
    <n v="36.65"/>
  </r>
  <r>
    <s v="USGS"/>
    <n v="12119000"/>
    <x v="1"/>
    <n v="149018"/>
    <s v="Discharge"/>
    <x v="1"/>
    <x v="10"/>
    <n v="427.2"/>
    <n v="23.73"/>
  </r>
  <r>
    <s v="USGS"/>
    <n v="12119000"/>
    <x v="1"/>
    <n v="149018"/>
    <s v="Discharge"/>
    <x v="1"/>
    <x v="0"/>
    <n v="447.9"/>
    <n v="27.54"/>
  </r>
  <r>
    <s v="USGS"/>
    <n v="12119000"/>
    <x v="1"/>
    <n v="149018"/>
    <s v="Discharge"/>
    <x v="1"/>
    <x v="1"/>
    <n v="698"/>
    <n v="41.53"/>
  </r>
  <r>
    <s v="USGS"/>
    <n v="12119000"/>
    <x v="1"/>
    <n v="149018"/>
    <s v="Discharge"/>
    <x v="1"/>
    <x v="2"/>
    <n v="834.8"/>
    <n v="51.33"/>
  </r>
  <r>
    <s v="USGS"/>
    <n v="12119000"/>
    <x v="1"/>
    <n v="149018"/>
    <s v="Discharge"/>
    <x v="1"/>
    <x v="3"/>
    <n v="544.9"/>
    <n v="32.42"/>
  </r>
  <r>
    <s v="USGS"/>
    <n v="12119000"/>
    <x v="1"/>
    <n v="149018"/>
    <s v="Discharge"/>
    <x v="1"/>
    <x v="4"/>
    <n v="356.4"/>
    <n v="21.91"/>
  </r>
  <r>
    <s v="USGS"/>
    <n v="12119000"/>
    <x v="1"/>
    <n v="149018"/>
    <s v="Discharge"/>
    <x v="1"/>
    <x v="5"/>
    <n v="226.7"/>
    <n v="13.94"/>
  </r>
  <r>
    <s v="USGS"/>
    <n v="12119000"/>
    <x v="1"/>
    <n v="149018"/>
    <s v="Discharge"/>
    <x v="1"/>
    <x v="11"/>
    <n v="187"/>
    <n v="11.13"/>
  </r>
  <r>
    <s v="USGS"/>
    <n v="12119000"/>
    <x v="1"/>
    <n v="149018"/>
    <s v="Discharge"/>
    <x v="1"/>
    <x v="6"/>
    <n v="344.6"/>
    <n v="21.19"/>
  </r>
  <r>
    <s v="USGS"/>
    <n v="12119000"/>
    <x v="1"/>
    <n v="149018"/>
    <s v="Discharge"/>
    <x v="1"/>
    <x v="7"/>
    <n v="434.6"/>
    <n v="25.86"/>
  </r>
  <r>
    <s v="USGS"/>
    <n v="12119000"/>
    <x v="1"/>
    <n v="149018"/>
    <s v="Discharge"/>
    <x v="1"/>
    <x v="8"/>
    <n v="458.9"/>
    <n v="28.22"/>
  </r>
  <r>
    <s v="USGS"/>
    <n v="12119000"/>
    <x v="1"/>
    <n v="149018"/>
    <s v="Discharge"/>
    <x v="2"/>
    <x v="9"/>
    <n v="512.9"/>
    <n v="31.54"/>
  </r>
  <r>
    <s v="USGS"/>
    <n v="12119000"/>
    <x v="1"/>
    <n v="149018"/>
    <s v="Discharge"/>
    <x v="2"/>
    <x v="10"/>
    <n v="401.5"/>
    <n v="22.3"/>
  </r>
  <r>
    <s v="USGS"/>
    <n v="12119000"/>
    <x v="1"/>
    <n v="149018"/>
    <s v="Discharge"/>
    <x v="2"/>
    <x v="0"/>
    <n v="625.1"/>
    <n v="38.44"/>
  </r>
  <r>
    <s v="USGS"/>
    <n v="12119000"/>
    <x v="1"/>
    <n v="149018"/>
    <s v="Discharge"/>
    <x v="2"/>
    <x v="1"/>
    <n v="752.3"/>
    <n v="44.76"/>
  </r>
  <r>
    <s v="USGS"/>
    <n v="12119000"/>
    <x v="1"/>
    <n v="149018"/>
    <s v="Discharge"/>
    <x v="2"/>
    <x v="2"/>
    <n v="346"/>
    <n v="21.27"/>
  </r>
  <r>
    <s v="USGS"/>
    <n v="12119000"/>
    <x v="1"/>
    <n v="149018"/>
    <s v="Discharge"/>
    <x v="2"/>
    <x v="3"/>
    <n v="332.6"/>
    <n v="19.79"/>
  </r>
  <r>
    <s v="USGS"/>
    <n v="12119000"/>
    <x v="1"/>
    <n v="149018"/>
    <s v="Discharge"/>
    <x v="2"/>
    <x v="4"/>
    <n v="211.4"/>
    <n v="13"/>
  </r>
  <r>
    <s v="USGS"/>
    <n v="12119000"/>
    <x v="1"/>
    <n v="149018"/>
    <s v="Discharge"/>
    <x v="2"/>
    <x v="5"/>
    <n v="130.5"/>
    <n v="8.0239999999999991"/>
  </r>
  <r>
    <s v="USGS"/>
    <n v="12119000"/>
    <x v="1"/>
    <n v="149018"/>
    <s v="Discharge"/>
    <x v="2"/>
    <x v="11"/>
    <n v="180.3"/>
    <n v="10.73"/>
  </r>
  <r>
    <s v="USGS"/>
    <n v="12119000"/>
    <x v="1"/>
    <n v="149018"/>
    <s v="Discharge"/>
    <x v="2"/>
    <x v="6"/>
    <n v="277.89999999999998"/>
    <n v="17.09"/>
  </r>
  <r>
    <s v="USGS"/>
    <n v="12119000"/>
    <x v="1"/>
    <n v="149018"/>
    <s v="Discharge"/>
    <x v="2"/>
    <x v="7"/>
    <n v="451.7"/>
    <n v="26.88"/>
  </r>
  <r>
    <s v="USGS"/>
    <n v="12119000"/>
    <x v="1"/>
    <n v="149018"/>
    <s v="Discharge"/>
    <x v="2"/>
    <x v="8"/>
    <n v="1309"/>
    <n v="80.489999999999995"/>
  </r>
  <r>
    <s v="USGS"/>
    <n v="12119000"/>
    <x v="1"/>
    <n v="149018"/>
    <s v="Discharge"/>
    <x v="3"/>
    <x v="9"/>
    <n v="584.4"/>
    <n v="35.93"/>
  </r>
  <r>
    <s v="USGS"/>
    <n v="12119000"/>
    <x v="1"/>
    <n v="149018"/>
    <s v="Discharge"/>
    <x v="3"/>
    <x v="10"/>
    <n v="1441"/>
    <n v="80.03"/>
  </r>
  <r>
    <s v="USGS"/>
    <n v="12119000"/>
    <x v="1"/>
    <n v="149018"/>
    <s v="Discharge"/>
    <x v="3"/>
    <x v="0"/>
    <n v="756.6"/>
    <n v="46.52"/>
  </r>
  <r>
    <s v="USGS"/>
    <n v="12119000"/>
    <x v="1"/>
    <n v="149018"/>
    <s v="Discharge"/>
    <x v="3"/>
    <x v="1"/>
    <n v="373.9"/>
    <n v="22.25"/>
  </r>
  <r>
    <s v="USGS"/>
    <n v="12119000"/>
    <x v="1"/>
    <n v="149018"/>
    <s v="Discharge"/>
    <x v="3"/>
    <x v="2"/>
    <n v="367.1"/>
    <n v="22.57"/>
  </r>
  <r>
    <s v="USGS"/>
    <n v="12119000"/>
    <x v="1"/>
    <n v="149018"/>
    <s v="Discharge"/>
    <x v="3"/>
    <x v="3"/>
    <n v="275.3"/>
    <n v="16.38"/>
  </r>
  <r>
    <s v="USGS"/>
    <n v="12119000"/>
    <x v="1"/>
    <n v="149018"/>
    <s v="Discharge"/>
    <x v="3"/>
    <x v="4"/>
    <n v="148.5"/>
    <n v="9.1310000000000002"/>
  </r>
  <r>
    <s v="USGS"/>
    <n v="12119000"/>
    <x v="1"/>
    <n v="149018"/>
    <s v="Discharge"/>
    <x v="3"/>
    <x v="5"/>
    <n v="142.5"/>
    <n v="8.7620000000000005"/>
  </r>
  <r>
    <s v="USGS"/>
    <n v="12119000"/>
    <x v="1"/>
    <n v="149018"/>
    <s v="Discharge"/>
    <x v="3"/>
    <x v="11"/>
    <n v="161.4"/>
    <n v="9.6039999999999992"/>
  </r>
  <r>
    <s v="USGS"/>
    <n v="12119000"/>
    <x v="1"/>
    <n v="149018"/>
    <s v="Discharge"/>
    <x v="3"/>
    <x v="6"/>
    <n v="494.3"/>
    <n v="30.39"/>
  </r>
  <r>
    <s v="USGS"/>
    <n v="12119000"/>
    <x v="1"/>
    <n v="149018"/>
    <s v="Discharge"/>
    <x v="3"/>
    <x v="7"/>
    <n v="1681"/>
    <n v="100"/>
  </r>
  <r>
    <s v="USGS"/>
    <n v="12119000"/>
    <x v="1"/>
    <n v="149018"/>
    <s v="Discharge"/>
    <x v="3"/>
    <x v="8"/>
    <n v="2122"/>
    <n v="130.5"/>
  </r>
  <r>
    <s v="USGS"/>
    <n v="12119000"/>
    <x v="1"/>
    <n v="149018"/>
    <s v="Discharge"/>
    <x v="4"/>
    <x v="9"/>
    <n v="1788"/>
    <n v="109.9"/>
  </r>
  <r>
    <s v="USGS"/>
    <n v="12119000"/>
    <x v="1"/>
    <n v="149018"/>
    <s v="Discharge"/>
    <x v="4"/>
    <x v="10"/>
    <n v="2286"/>
    <n v="131.5"/>
  </r>
  <r>
    <s v="USGS"/>
    <n v="12119000"/>
    <x v="1"/>
    <n v="149018"/>
    <s v="Discharge"/>
    <x v="4"/>
    <x v="0"/>
    <n v="522.70000000000005"/>
    <n v="32.14"/>
  </r>
  <r>
    <s v="USGS"/>
    <n v="12119000"/>
    <x v="1"/>
    <n v="149018"/>
    <s v="Discharge"/>
    <x v="4"/>
    <x v="1"/>
    <n v="780.9"/>
    <n v="46.47"/>
  </r>
  <r>
    <s v="USGS"/>
    <n v="12119000"/>
    <x v="1"/>
    <n v="149018"/>
    <s v="Discharge"/>
    <x v="4"/>
    <x v="2"/>
    <n v="731.1"/>
    <n v="44.95"/>
  </r>
  <r>
    <s v="USGS"/>
    <n v="12119000"/>
    <x v="1"/>
    <n v="149018"/>
    <s v="Discharge"/>
    <x v="4"/>
    <x v="3"/>
    <n v="392.2"/>
    <n v="23.34"/>
  </r>
  <r>
    <s v="USGS"/>
    <n v="12119000"/>
    <x v="1"/>
    <n v="149018"/>
    <s v="Discharge"/>
    <x v="4"/>
    <x v="4"/>
    <n v="242.5"/>
    <n v="14.91"/>
  </r>
  <r>
    <s v="USGS"/>
    <n v="12119000"/>
    <x v="1"/>
    <n v="149018"/>
    <s v="Discharge"/>
    <x v="4"/>
    <x v="5"/>
    <n v="140.5"/>
    <n v="8.6389999999999993"/>
  </r>
  <r>
    <s v="USGS"/>
    <n v="12119000"/>
    <x v="1"/>
    <n v="149018"/>
    <s v="Discharge"/>
    <x v="4"/>
    <x v="11"/>
    <n v="189.6"/>
    <n v="11.28"/>
  </r>
  <r>
    <s v="USGS"/>
    <n v="12119000"/>
    <x v="1"/>
    <n v="149018"/>
    <s v="Discharge"/>
    <x v="4"/>
    <x v="6"/>
    <n v="498.4"/>
    <n v="30.65"/>
  </r>
  <r>
    <s v="USGS"/>
    <n v="12119000"/>
    <x v="1"/>
    <n v="149018"/>
    <s v="Discharge"/>
    <x v="4"/>
    <x v="7"/>
    <n v="1120"/>
    <n v="66.64"/>
  </r>
  <r>
    <s v="USGS"/>
    <n v="12119000"/>
    <x v="1"/>
    <n v="149018"/>
    <s v="Discharge"/>
    <x v="4"/>
    <x v="8"/>
    <n v="1207"/>
    <n v="74.22"/>
  </r>
  <r>
    <s v="USGS"/>
    <n v="12119000"/>
    <x v="1"/>
    <n v="149018"/>
    <s v="Discharge"/>
    <x v="5"/>
    <x v="9"/>
    <n v="1905"/>
    <n v="117.1"/>
  </r>
  <r>
    <s v="USGS"/>
    <n v="12119000"/>
    <x v="1"/>
    <n v="149018"/>
    <s v="Discharge"/>
    <x v="5"/>
    <x v="10"/>
    <n v="1565"/>
    <n v="86.92"/>
  </r>
  <r>
    <s v="USGS"/>
    <n v="12119000"/>
    <x v="1"/>
    <n v="149018"/>
    <s v="Discharge"/>
    <x v="5"/>
    <x v="0"/>
    <n v="1605"/>
    <n v="98.69"/>
  </r>
  <r>
    <s v="USGS"/>
    <n v="12119000"/>
    <x v="1"/>
    <n v="149018"/>
    <s v="Discharge"/>
    <x v="5"/>
    <x v="1"/>
    <n v="1255"/>
    <n v="74.680000000000007"/>
  </r>
  <r>
    <s v="USGS"/>
    <n v="12119000"/>
    <x v="1"/>
    <n v="149018"/>
    <s v="Discharge"/>
    <x v="5"/>
    <x v="2"/>
    <n v="1226"/>
    <n v="75.38"/>
  </r>
  <r>
    <s v="USGS"/>
    <n v="12119000"/>
    <x v="1"/>
    <n v="149018"/>
    <s v="Discharge"/>
    <x v="5"/>
    <x v="3"/>
    <n v="680"/>
    <n v="40.46"/>
  </r>
  <r>
    <s v="USGS"/>
    <n v="12119000"/>
    <x v="1"/>
    <n v="149018"/>
    <s v="Discharge"/>
    <x v="5"/>
    <x v="4"/>
    <n v="610.29999999999995"/>
    <n v="37.53"/>
  </r>
  <r>
    <s v="USGS"/>
    <n v="12119000"/>
    <x v="1"/>
    <n v="149018"/>
    <s v="Discharge"/>
    <x v="5"/>
    <x v="5"/>
    <n v="222.8"/>
    <n v="13.7"/>
  </r>
  <r>
    <s v="USGS"/>
    <n v="12119000"/>
    <x v="1"/>
    <n v="149018"/>
    <s v="Discharge"/>
    <x v="5"/>
    <x v="11"/>
    <n v="256.60000000000002"/>
    <n v="15.27"/>
  </r>
  <r>
    <s v="USGS"/>
    <n v="12119000"/>
    <x v="1"/>
    <n v="149018"/>
    <s v="Discharge"/>
    <x v="5"/>
    <x v="6"/>
    <n v="447.5"/>
    <n v="27.52"/>
  </r>
  <r>
    <s v="USGS"/>
    <n v="12119000"/>
    <x v="1"/>
    <n v="149018"/>
    <s v="Discharge"/>
    <x v="5"/>
    <x v="7"/>
    <n v="882.6"/>
    <n v="52.52"/>
  </r>
  <r>
    <s v="USGS"/>
    <n v="12119000"/>
    <x v="1"/>
    <n v="149018"/>
    <s v="Discharge"/>
    <x v="5"/>
    <x v="8"/>
    <n v="546.29999999999995"/>
    <n v="33.590000000000003"/>
  </r>
  <r>
    <s v="USGS"/>
    <n v="12119000"/>
    <x v="1"/>
    <n v="149018"/>
    <s v="Discharge"/>
    <x v="6"/>
    <x v="9"/>
    <n v="1244"/>
    <n v="76.489999999999995"/>
  </r>
  <r>
    <s v="USGS"/>
    <n v="12119000"/>
    <x v="1"/>
    <n v="149018"/>
    <s v="Discharge"/>
    <x v="6"/>
    <x v="10"/>
    <n v="566.70000000000005"/>
    <n v="31.47"/>
  </r>
  <r>
    <s v="USGS"/>
    <n v="12119000"/>
    <x v="1"/>
    <n v="149018"/>
    <s v="Discharge"/>
    <x v="6"/>
    <x v="0"/>
    <n v="808.6"/>
    <n v="49.72"/>
  </r>
  <r>
    <s v="USGS"/>
    <n v="12119000"/>
    <x v="1"/>
    <n v="149018"/>
    <s v="Discharge"/>
    <x v="6"/>
    <x v="1"/>
    <n v="527.29999999999995"/>
    <n v="31.38"/>
  </r>
  <r>
    <s v="USGS"/>
    <n v="12119000"/>
    <x v="1"/>
    <n v="149018"/>
    <s v="Discharge"/>
    <x v="6"/>
    <x v="2"/>
    <n v="446.9"/>
    <n v="27.48"/>
  </r>
  <r>
    <s v="USGS"/>
    <n v="12119000"/>
    <x v="1"/>
    <n v="149018"/>
    <s v="Discharge"/>
    <x v="6"/>
    <x v="3"/>
    <n v="383.5"/>
    <n v="22.82"/>
  </r>
  <r>
    <s v="USGS"/>
    <n v="12119000"/>
    <x v="1"/>
    <n v="149018"/>
    <s v="Discharge"/>
    <x v="6"/>
    <x v="4"/>
    <n v="215.4"/>
    <n v="13.24"/>
  </r>
  <r>
    <s v="USGS"/>
    <n v="12119000"/>
    <x v="1"/>
    <n v="149018"/>
    <s v="Discharge"/>
    <x v="6"/>
    <x v="5"/>
    <n v="149"/>
    <n v="9.1620000000000008"/>
  </r>
  <r>
    <s v="USGS"/>
    <n v="12119000"/>
    <x v="1"/>
    <n v="149018"/>
    <s v="Discharge"/>
    <x v="6"/>
    <x v="11"/>
    <n v="174.4"/>
    <n v="10.38"/>
  </r>
  <r>
    <s v="USGS"/>
    <n v="12119000"/>
    <x v="1"/>
    <n v="149018"/>
    <s v="Discharge"/>
    <x v="6"/>
    <x v="6"/>
    <n v="332.9"/>
    <n v="20.47"/>
  </r>
  <r>
    <s v="USGS"/>
    <n v="12119000"/>
    <x v="1"/>
    <n v="149018"/>
    <s v="Discharge"/>
    <x v="6"/>
    <x v="7"/>
    <n v="719"/>
    <n v="42.78"/>
  </r>
  <r>
    <s v="USGS"/>
    <n v="12119000"/>
    <x v="1"/>
    <n v="149018"/>
    <s v="Discharge"/>
    <x v="6"/>
    <x v="8"/>
    <n v="1596"/>
    <n v="98.13"/>
  </r>
  <r>
    <s v="USGS"/>
    <n v="12119000"/>
    <x v="1"/>
    <n v="149018"/>
    <s v="Discharge"/>
    <x v="7"/>
    <x v="9"/>
    <n v="1924"/>
    <n v="118.3"/>
  </r>
  <r>
    <s v="USGS"/>
    <n v="12119000"/>
    <x v="1"/>
    <n v="149018"/>
    <s v="Discharge"/>
    <x v="7"/>
    <x v="10"/>
    <n v="952.3"/>
    <n v="52.89"/>
  </r>
  <r>
    <s v="USGS"/>
    <n v="12119000"/>
    <x v="1"/>
    <n v="149018"/>
    <s v="Discharge"/>
    <x v="7"/>
    <x v="0"/>
    <n v="926"/>
    <n v="56.94"/>
  </r>
  <r>
    <s v="USGS"/>
    <n v="12119000"/>
    <x v="1"/>
    <n v="149018"/>
    <s v="Discharge"/>
    <x v="7"/>
    <x v="1"/>
    <n v="679.1"/>
    <n v="40.409999999999997"/>
  </r>
  <r>
    <s v="USGS"/>
    <n v="12119000"/>
    <x v="1"/>
    <n v="149018"/>
    <s v="Discharge"/>
    <x v="7"/>
    <x v="2"/>
    <n v="660.1"/>
    <n v="40.590000000000003"/>
  </r>
  <r>
    <s v="USGS"/>
    <n v="12119000"/>
    <x v="1"/>
    <n v="149018"/>
    <s v="Discharge"/>
    <x v="7"/>
    <x v="3"/>
    <n v="544.70000000000005"/>
    <n v="32.409999999999997"/>
  </r>
  <r>
    <s v="USGS"/>
    <n v="12119000"/>
    <x v="1"/>
    <n v="149018"/>
    <s v="Discharge"/>
    <x v="7"/>
    <x v="4"/>
    <n v="516.70000000000005"/>
    <n v="31.77"/>
  </r>
  <r>
    <s v="USGS"/>
    <n v="12119000"/>
    <x v="1"/>
    <n v="149018"/>
    <s v="Discharge"/>
    <x v="7"/>
    <x v="5"/>
    <n v="213.7"/>
    <n v="13.14"/>
  </r>
  <r>
    <s v="USGS"/>
    <n v="12119000"/>
    <x v="1"/>
    <n v="149018"/>
    <s v="Discharge"/>
    <x v="7"/>
    <x v="11"/>
    <n v="219.4"/>
    <n v="13.06"/>
  </r>
  <r>
    <s v="USGS"/>
    <n v="12119000"/>
    <x v="1"/>
    <n v="149018"/>
    <s v="Discharge"/>
    <x v="7"/>
    <x v="6"/>
    <n v="401.5"/>
    <n v="24.69"/>
  </r>
  <r>
    <s v="USGS"/>
    <n v="12119000"/>
    <x v="1"/>
    <n v="149018"/>
    <s v="Discharge"/>
    <x v="7"/>
    <x v="7"/>
    <n v="984.2"/>
    <n v="58.56"/>
  </r>
  <r>
    <s v="USGS"/>
    <n v="12119000"/>
    <x v="1"/>
    <n v="149018"/>
    <s v="Discharge"/>
    <x v="7"/>
    <x v="8"/>
    <n v="1947"/>
    <n v="119.7"/>
  </r>
  <r>
    <s v="USGS"/>
    <n v="12119000"/>
    <x v="1"/>
    <n v="149018"/>
    <s v="Discharge"/>
    <x v="8"/>
    <x v="9"/>
    <n v="893.8"/>
    <n v="54.96"/>
  </r>
  <r>
    <s v="USGS"/>
    <n v="12119000"/>
    <x v="1"/>
    <n v="149018"/>
    <s v="Discharge"/>
    <x v="8"/>
    <x v="10"/>
    <n v="666.4"/>
    <n v="38.33"/>
  </r>
  <r>
    <s v="USGS"/>
    <n v="12119000"/>
    <x v="1"/>
    <n v="149018"/>
    <s v="Discharge"/>
    <x v="8"/>
    <x v="0"/>
    <n v="747.1"/>
    <n v="45.94"/>
  </r>
  <r>
    <s v="USGS"/>
    <n v="12119000"/>
    <x v="1"/>
    <n v="149018"/>
    <s v="Discharge"/>
    <x v="8"/>
    <x v="1"/>
    <n v="815.6"/>
    <n v="48.53"/>
  </r>
  <r>
    <s v="USGS"/>
    <n v="12119000"/>
    <x v="1"/>
    <n v="149018"/>
    <s v="Discharge"/>
    <x v="8"/>
    <x v="2"/>
    <n v="583.79999999999995"/>
    <n v="35.9"/>
  </r>
  <r>
    <s v="USGS"/>
    <n v="12119000"/>
    <x v="1"/>
    <n v="149018"/>
    <s v="Discharge"/>
    <x v="8"/>
    <x v="3"/>
    <n v="659.7"/>
    <n v="39.25"/>
  </r>
  <r>
    <s v="USGS"/>
    <n v="12119000"/>
    <x v="1"/>
    <n v="149018"/>
    <s v="Discharge"/>
    <x v="8"/>
    <x v="4"/>
    <n v="257.5"/>
    <n v="15.83"/>
  </r>
  <r>
    <s v="USGS"/>
    <n v="12119000"/>
    <x v="1"/>
    <n v="149018"/>
    <s v="Discharge"/>
    <x v="8"/>
    <x v="5"/>
    <n v="143.80000000000001"/>
    <n v="8.8420000000000005"/>
  </r>
  <r>
    <s v="USGS"/>
    <n v="12119000"/>
    <x v="1"/>
    <n v="149018"/>
    <s v="Discharge"/>
    <x v="8"/>
    <x v="11"/>
    <n v="252.2"/>
    <n v="15.01"/>
  </r>
  <r>
    <s v="USGS"/>
    <n v="12119000"/>
    <x v="1"/>
    <n v="149018"/>
    <s v="Discharge"/>
    <x v="8"/>
    <x v="6"/>
    <n v="433.9"/>
    <n v="26.68"/>
  </r>
  <r>
    <s v="USGS"/>
    <n v="12119000"/>
    <x v="1"/>
    <n v="149018"/>
    <s v="Discharge"/>
    <x v="8"/>
    <x v="7"/>
    <n v="434.3"/>
    <n v="25.84"/>
  </r>
  <r>
    <s v="USGS"/>
    <n v="12119000"/>
    <x v="1"/>
    <n v="149018"/>
    <s v="Discharge"/>
    <x v="8"/>
    <x v="8"/>
    <n v="424.5"/>
    <n v="26.1"/>
  </r>
  <r>
    <s v="USGS"/>
    <n v="12119000"/>
    <x v="1"/>
    <n v="149018"/>
    <s v="Discharge"/>
    <x v="9"/>
    <x v="9"/>
    <n v="390.4"/>
    <n v="24"/>
  </r>
  <r>
    <s v="USGS"/>
    <n v="12119000"/>
    <x v="1"/>
    <n v="149018"/>
    <s v="Discharge"/>
    <x v="9"/>
    <x v="10"/>
    <n v="361.1"/>
    <n v="20.05"/>
  </r>
  <r>
    <s v="USGS"/>
    <n v="12119000"/>
    <x v="1"/>
    <n v="149018"/>
    <s v="Discharge"/>
    <x v="9"/>
    <x v="0"/>
    <n v="402.6"/>
    <n v="24.75"/>
  </r>
  <r>
    <s v="USGS"/>
    <n v="12119000"/>
    <x v="1"/>
    <n v="149018"/>
    <s v="Discharge"/>
    <x v="9"/>
    <x v="1"/>
    <n v="428.1"/>
    <n v="25.47"/>
  </r>
  <r>
    <s v="USGS"/>
    <n v="12119000"/>
    <x v="1"/>
    <n v="149018"/>
    <s v="Discharge"/>
    <x v="9"/>
    <x v="2"/>
    <n v="547.79999999999995"/>
    <n v="33.68"/>
  </r>
  <r>
    <s v="USGS"/>
    <n v="12119000"/>
    <x v="1"/>
    <n v="149018"/>
    <s v="Discharge"/>
    <x v="9"/>
    <x v="3"/>
    <n v="408.8"/>
    <n v="24.33"/>
  </r>
  <r>
    <s v="USGS"/>
    <n v="12119000"/>
    <x v="1"/>
    <n v="149018"/>
    <s v="Discharge"/>
    <x v="9"/>
    <x v="4"/>
    <n v="256"/>
    <n v="15.74"/>
  </r>
  <r>
    <s v="USGS"/>
    <n v="12119000"/>
    <x v="1"/>
    <n v="149018"/>
    <s v="Discharge"/>
    <x v="9"/>
    <x v="5"/>
    <n v="176.3"/>
    <n v="10.84"/>
  </r>
  <r>
    <s v="USGS"/>
    <n v="12119000"/>
    <x v="1"/>
    <n v="149018"/>
    <s v="Discharge"/>
    <x v="9"/>
    <x v="11"/>
    <n v="210.1"/>
    <n v="12.5"/>
  </r>
  <r>
    <s v="USGS"/>
    <n v="12119000"/>
    <x v="1"/>
    <n v="149018"/>
    <s v="Discharge"/>
    <x v="9"/>
    <x v="6"/>
    <n v="457.1"/>
    <n v="28.11"/>
  </r>
  <r>
    <s v="USGS"/>
    <n v="12119000"/>
    <x v="1"/>
    <n v="149018"/>
    <s v="Discharge"/>
    <x v="9"/>
    <x v="7"/>
    <n v="1075"/>
    <n v="63.97"/>
  </r>
  <r>
    <s v="USGS"/>
    <n v="12119000"/>
    <x v="1"/>
    <n v="149018"/>
    <s v="Discharge"/>
    <x v="9"/>
    <x v="8"/>
    <n v="1347"/>
    <n v="82.82"/>
  </r>
  <r>
    <s v="USGS"/>
    <n v="12119000"/>
    <x v="1"/>
    <n v="149018"/>
    <s v="Discharge"/>
    <x v="10"/>
    <x v="9"/>
    <n v="1203"/>
    <n v="73.97"/>
  </r>
  <r>
    <s v="USGS"/>
    <n v="12119000"/>
    <x v="1"/>
    <n v="149018"/>
    <s v="Discharge"/>
    <x v="10"/>
    <x v="10"/>
    <n v="961.4"/>
    <n v="53.39"/>
  </r>
  <r>
    <s v="USGS"/>
    <n v="12119000"/>
    <x v="1"/>
    <n v="149018"/>
    <s v="Discharge"/>
    <x v="10"/>
    <x v="0"/>
    <n v="1068"/>
    <n v="65.67"/>
  </r>
  <r>
    <s v="USGS"/>
    <n v="12119000"/>
    <x v="1"/>
    <n v="149018"/>
    <s v="Discharge"/>
    <x v="10"/>
    <x v="1"/>
    <n v="1290"/>
    <n v="76.760000000000005"/>
  </r>
  <r>
    <s v="USGS"/>
    <n v="12119000"/>
    <x v="1"/>
    <n v="149018"/>
    <s v="Discharge"/>
    <x v="10"/>
    <x v="2"/>
    <n v="769.6"/>
    <n v="47.32"/>
  </r>
  <r>
    <s v="USGS"/>
    <n v="12119000"/>
    <x v="1"/>
    <n v="149018"/>
    <s v="Discharge"/>
    <x v="10"/>
    <x v="3"/>
    <n v="960.3"/>
    <n v="57.14"/>
  </r>
  <r>
    <s v="USGS"/>
    <n v="12119000"/>
    <x v="1"/>
    <n v="149018"/>
    <s v="Discharge"/>
    <x v="10"/>
    <x v="4"/>
    <n v="278.39999999999998"/>
    <n v="17.12"/>
  </r>
  <r>
    <s v="USGS"/>
    <n v="12119000"/>
    <x v="1"/>
    <n v="149018"/>
    <s v="Discharge"/>
    <x v="10"/>
    <x v="5"/>
    <n v="182.9"/>
    <n v="11.25"/>
  </r>
  <r>
    <s v="USGS"/>
    <n v="12119000"/>
    <x v="1"/>
    <n v="149018"/>
    <s v="Discharge"/>
    <x v="10"/>
    <x v="11"/>
    <n v="209.4"/>
    <n v="12.46"/>
  </r>
  <r>
    <s v="USGS"/>
    <n v="12119000"/>
    <x v="1"/>
    <n v="149018"/>
    <s v="Discharge"/>
    <x v="10"/>
    <x v="6"/>
    <n v="360.1"/>
    <n v="22.14"/>
  </r>
  <r>
    <s v="USGS"/>
    <n v="12119000"/>
    <x v="1"/>
    <n v="149018"/>
    <s v="Discharge"/>
    <x v="10"/>
    <x v="7"/>
    <n v="351.5"/>
    <n v="20.92"/>
  </r>
  <r>
    <s v="USGS"/>
    <n v="12119000"/>
    <x v="1"/>
    <n v="149018"/>
    <s v="Discharge"/>
    <x v="10"/>
    <x v="8"/>
    <n v="393.5"/>
    <n v="24.2"/>
  </r>
  <r>
    <s v="USGS"/>
    <n v="12119000"/>
    <x v="1"/>
    <n v="149018"/>
    <s v="Discharge"/>
    <x v="11"/>
    <x v="9"/>
    <n v="586.20000000000005"/>
    <n v="36.04"/>
  </r>
  <r>
    <s v="USGS"/>
    <n v="12119000"/>
    <x v="1"/>
    <n v="149018"/>
    <s v="Discharge"/>
    <x v="11"/>
    <x v="10"/>
    <n v="784"/>
    <n v="43.54"/>
  </r>
  <r>
    <s v="USGS"/>
    <n v="12119000"/>
    <x v="1"/>
    <n v="149018"/>
    <s v="Discharge"/>
    <x v="11"/>
    <x v="0"/>
    <n v="1191"/>
    <n v="73.23"/>
  </r>
  <r>
    <s v="USGS"/>
    <n v="12119000"/>
    <x v="1"/>
    <n v="149018"/>
    <s v="Discharge"/>
    <x v="11"/>
    <x v="1"/>
    <n v="999"/>
    <n v="59.44"/>
  </r>
  <r>
    <s v="USGS"/>
    <n v="12119000"/>
    <x v="1"/>
    <n v="149018"/>
    <s v="Discharge"/>
    <x v="11"/>
    <x v="2"/>
    <n v="407.9"/>
    <n v="25.08"/>
  </r>
  <r>
    <s v="USGS"/>
    <n v="12119000"/>
    <x v="1"/>
    <n v="149018"/>
    <s v="Discharge"/>
    <x v="11"/>
    <x v="3"/>
    <n v="333.1"/>
    <n v="19.82"/>
  </r>
  <r>
    <s v="USGS"/>
    <n v="12119000"/>
    <x v="1"/>
    <n v="149018"/>
    <s v="Discharge"/>
    <x v="11"/>
    <x v="4"/>
    <n v="202.6"/>
    <n v="12.46"/>
  </r>
  <r>
    <s v="USGS"/>
    <n v="12119000"/>
    <x v="1"/>
    <n v="149018"/>
    <s v="Discharge"/>
    <x v="11"/>
    <x v="5"/>
    <n v="127.6"/>
    <n v="7.8460000000000001"/>
  </r>
  <r>
    <s v="USGS"/>
    <n v="12119000"/>
    <x v="1"/>
    <n v="149018"/>
    <s v="Discharge"/>
    <x v="11"/>
    <x v="11"/>
    <n v="167.7"/>
    <n v="9.9789999999999992"/>
  </r>
  <r>
    <s v="USGS"/>
    <n v="12119000"/>
    <x v="1"/>
    <n v="149018"/>
    <s v="Discharge"/>
    <x v="11"/>
    <x v="6"/>
    <n v="507.5"/>
    <n v="31.2"/>
  </r>
  <r>
    <s v="USGS"/>
    <n v="12119000"/>
    <x v="1"/>
    <n v="149018"/>
    <s v="Discharge"/>
    <x v="11"/>
    <x v="7"/>
    <n v="806.4"/>
    <n v="47.98"/>
  </r>
  <r>
    <s v="USGS"/>
    <n v="12119000"/>
    <x v="1"/>
    <n v="149018"/>
    <s v="Discharge"/>
    <x v="11"/>
    <x v="8"/>
    <n v="993.2"/>
    <n v="61.07"/>
  </r>
  <r>
    <s v="USGS"/>
    <n v="12119000"/>
    <x v="1"/>
    <n v="149018"/>
    <s v="Discharge"/>
    <x v="12"/>
    <x v="9"/>
    <n v="821.9"/>
    <n v="50.54"/>
  </r>
  <r>
    <s v="USGS"/>
    <n v="12119000"/>
    <x v="1"/>
    <n v="149018"/>
    <s v="Discharge"/>
    <x v="12"/>
    <x v="10"/>
    <n v="923.9"/>
    <n v="53.14"/>
  </r>
  <r>
    <s v="USGS"/>
    <n v="12119000"/>
    <x v="1"/>
    <n v="149018"/>
    <s v="Discharge"/>
    <x v="12"/>
    <x v="0"/>
    <n v="692.1"/>
    <n v="42.56"/>
  </r>
  <r>
    <s v="USGS"/>
    <n v="12119000"/>
    <x v="1"/>
    <n v="149018"/>
    <s v="Discharge"/>
    <x v="12"/>
    <x v="1"/>
    <n v="436.7"/>
    <n v="25.99"/>
  </r>
  <r>
    <s v="USGS"/>
    <n v="12119000"/>
    <x v="1"/>
    <n v="149018"/>
    <s v="Discharge"/>
    <x v="12"/>
    <x v="2"/>
    <n v="365.7"/>
    <n v="22.49"/>
  </r>
  <r>
    <s v="USGS"/>
    <n v="12119000"/>
    <x v="1"/>
    <n v="149018"/>
    <s v="Discharge"/>
    <x v="12"/>
    <x v="3"/>
    <n v="313"/>
    <n v="18.62"/>
  </r>
  <r>
    <s v="USGS"/>
    <n v="12119000"/>
    <x v="1"/>
    <n v="149018"/>
    <s v="Discharge"/>
    <x v="12"/>
    <x v="4"/>
    <n v="170"/>
    <n v="10.45"/>
  </r>
  <r>
    <s v="USGS"/>
    <n v="12119000"/>
    <x v="1"/>
    <n v="149018"/>
    <s v="Discharge"/>
    <x v="12"/>
    <x v="5"/>
    <n v="224.8"/>
    <n v="13.82"/>
  </r>
  <r>
    <s v="USGS"/>
    <n v="12119000"/>
    <x v="1"/>
    <n v="149018"/>
    <s v="Discharge"/>
    <x v="12"/>
    <x v="11"/>
    <n v="458.6"/>
    <n v="27.29"/>
  </r>
  <r>
    <s v="USGS"/>
    <n v="12119000"/>
    <x v="1"/>
    <n v="149018"/>
    <s v="Discharge"/>
    <x v="12"/>
    <x v="6"/>
    <n v="483"/>
    <n v="29.7"/>
  </r>
  <r>
    <s v="USGS"/>
    <n v="12119000"/>
    <x v="1"/>
    <n v="149018"/>
    <s v="Discharge"/>
    <x v="12"/>
    <x v="7"/>
    <n v="609.4"/>
    <n v="36.26"/>
  </r>
  <r>
    <s v="USGS"/>
    <n v="12119000"/>
    <x v="1"/>
    <n v="149018"/>
    <s v="Discharge"/>
    <x v="12"/>
    <x v="8"/>
    <n v="1060"/>
    <n v="65.180000000000007"/>
  </r>
  <r>
    <s v="USGS"/>
    <n v="12119000"/>
    <x v="1"/>
    <n v="149018"/>
    <s v="Discharge"/>
    <x v="13"/>
    <x v="9"/>
    <n v="882.7"/>
    <n v="54.28"/>
  </r>
  <r>
    <s v="USGS"/>
    <n v="12119000"/>
    <x v="1"/>
    <n v="149018"/>
    <s v="Discharge"/>
    <x v="13"/>
    <x v="10"/>
    <n v="469.4"/>
    <n v="26.07"/>
  </r>
  <r>
    <s v="USGS"/>
    <n v="12119000"/>
    <x v="1"/>
    <n v="149018"/>
    <s v="Discharge"/>
    <x v="13"/>
    <x v="0"/>
    <n v="373.5"/>
    <n v="22.97"/>
  </r>
  <r>
    <s v="USGS"/>
    <n v="12119000"/>
    <x v="1"/>
    <n v="149018"/>
    <s v="Discharge"/>
    <x v="13"/>
    <x v="1"/>
    <n v="421.5"/>
    <n v="25.08"/>
  </r>
  <r>
    <s v="USGS"/>
    <n v="12119000"/>
    <x v="1"/>
    <n v="149018"/>
    <s v="Discharge"/>
    <x v="13"/>
    <x v="2"/>
    <n v="398.5"/>
    <n v="24.5"/>
  </r>
  <r>
    <s v="USGS"/>
    <n v="12119000"/>
    <x v="1"/>
    <n v="149018"/>
    <s v="Discharge"/>
    <x v="13"/>
    <x v="3"/>
    <n v="306.8"/>
    <n v="18.260000000000002"/>
  </r>
  <r>
    <s v="USGS"/>
    <n v="12119000"/>
    <x v="1"/>
    <n v="149018"/>
    <s v="Discharge"/>
    <x v="13"/>
    <x v="4"/>
    <n v="245.2"/>
    <n v="15.08"/>
  </r>
  <r>
    <s v="USGS"/>
    <n v="12119000"/>
    <x v="1"/>
    <n v="149018"/>
    <s v="Discharge"/>
    <x v="13"/>
    <x v="5"/>
    <n v="143.4"/>
    <n v="8.8170000000000002"/>
  </r>
  <r>
    <s v="USGS"/>
    <n v="12119000"/>
    <x v="1"/>
    <n v="149018"/>
    <s v="Discharge"/>
    <x v="13"/>
    <x v="11"/>
    <n v="213.4"/>
    <n v="12.7"/>
  </r>
  <r>
    <s v="USGS"/>
    <n v="12119000"/>
    <x v="1"/>
    <n v="149018"/>
    <s v="Discharge"/>
    <x v="13"/>
    <x v="6"/>
    <n v="430.7"/>
    <n v="26.48"/>
  </r>
  <r>
    <s v="USGS"/>
    <n v="12119000"/>
    <x v="1"/>
    <n v="149018"/>
    <s v="Discharge"/>
    <x v="13"/>
    <x v="7"/>
    <n v="990.8"/>
    <n v="58.96"/>
  </r>
  <r>
    <s v="USGS"/>
    <n v="12119000"/>
    <x v="1"/>
    <n v="149018"/>
    <s v="Discharge"/>
    <x v="13"/>
    <x v="8"/>
    <n v="655.20000000000005"/>
    <n v="40.29"/>
  </r>
  <r>
    <s v="USGS"/>
    <n v="12119000"/>
    <x v="1"/>
    <n v="149018"/>
    <s v="Discharge"/>
    <x v="14"/>
    <x v="9"/>
    <n v="2385"/>
    <n v="146.6"/>
  </r>
  <r>
    <s v="USGS"/>
    <n v="12119000"/>
    <x v="1"/>
    <n v="149018"/>
    <s v="Discharge"/>
    <x v="14"/>
    <x v="10"/>
    <n v="1230"/>
    <n v="68.31"/>
  </r>
  <r>
    <s v="USGS"/>
    <n v="12119000"/>
    <x v="1"/>
    <n v="149018"/>
    <s v="Discharge"/>
    <x v="14"/>
    <x v="0"/>
    <n v="640.29999999999995"/>
    <n v="39.369999999999997"/>
  </r>
  <r>
    <s v="USGS"/>
    <n v="12119000"/>
    <x v="1"/>
    <n v="149018"/>
    <s v="Discharge"/>
    <x v="14"/>
    <x v="1"/>
    <n v="473.5"/>
    <n v="28.18"/>
  </r>
  <r>
    <s v="USGS"/>
    <n v="12119000"/>
    <x v="1"/>
    <n v="149018"/>
    <s v="Discharge"/>
    <x v="14"/>
    <x v="2"/>
    <n v="707.7"/>
    <n v="43.51"/>
  </r>
  <r>
    <s v="USGS"/>
    <n v="12119000"/>
    <x v="1"/>
    <n v="149018"/>
    <s v="Discharge"/>
    <x v="14"/>
    <x v="3"/>
    <n v="617.5"/>
    <n v="36.74"/>
  </r>
  <r>
    <s v="USGS"/>
    <n v="12119000"/>
    <x v="1"/>
    <n v="149018"/>
    <s v="Discharge"/>
    <x v="14"/>
    <x v="4"/>
    <n v="239.7"/>
    <n v="14.74"/>
  </r>
  <r>
    <s v="USGS"/>
    <n v="12119000"/>
    <x v="1"/>
    <n v="149018"/>
    <s v="Discharge"/>
    <x v="14"/>
    <x v="5"/>
    <n v="140.80000000000001"/>
    <n v="8.657"/>
  </r>
  <r>
    <s v="USGS"/>
    <n v="12119000"/>
    <x v="1"/>
    <n v="149018"/>
    <s v="Discharge"/>
    <x v="14"/>
    <x v="11"/>
    <n v="179.4"/>
    <n v="10.68"/>
  </r>
  <r>
    <s v="USGS"/>
    <n v="12119000"/>
    <x v="1"/>
    <n v="149018"/>
    <s v="Discharge"/>
    <x v="14"/>
    <x v="6"/>
    <n v="354.6"/>
    <n v="21.8"/>
  </r>
  <r>
    <s v="USGS"/>
    <n v="12119000"/>
    <x v="1"/>
    <n v="149018"/>
    <s v="Discharge"/>
    <x v="14"/>
    <x v="7"/>
    <n v="2176"/>
    <n v="129.5"/>
  </r>
  <r>
    <s v="USGS"/>
    <n v="12119000"/>
    <x v="1"/>
    <n v="149018"/>
    <s v="Discharge"/>
    <x v="14"/>
    <x v="8"/>
    <n v="1116"/>
    <n v="68.62"/>
  </r>
  <r>
    <s v="USGS"/>
    <n v="12119000"/>
    <x v="1"/>
    <n v="149018"/>
    <s v="Discharge"/>
    <x v="15"/>
    <x v="9"/>
    <n v="1307"/>
    <n v="80.36"/>
  </r>
  <r>
    <s v="USGS"/>
    <n v="12119000"/>
    <x v="1"/>
    <n v="149018"/>
    <s v="Discharge"/>
    <x v="15"/>
    <x v="10"/>
    <n v="868.1"/>
    <n v="48.21"/>
  </r>
  <r>
    <s v="USGS"/>
    <n v="12119000"/>
    <x v="1"/>
    <n v="149018"/>
    <s v="Discharge"/>
    <x v="15"/>
    <x v="0"/>
    <n v="1667"/>
    <n v="102.5"/>
  </r>
  <r>
    <s v="USGS"/>
    <n v="12119000"/>
    <x v="1"/>
    <n v="149018"/>
    <s v="Discharge"/>
    <x v="15"/>
    <x v="1"/>
    <n v="963.9"/>
    <n v="57.36"/>
  </r>
  <r>
    <s v="USGS"/>
    <n v="12119000"/>
    <x v="1"/>
    <n v="149018"/>
    <s v="Discharge"/>
    <x v="15"/>
    <x v="2"/>
    <n v="410.1"/>
    <n v="25.22"/>
  </r>
  <r>
    <s v="USGS"/>
    <n v="12119000"/>
    <x v="1"/>
    <n v="149018"/>
    <s v="Discharge"/>
    <x v="15"/>
    <x v="3"/>
    <n v="338.1"/>
    <n v="20.12"/>
  </r>
  <r>
    <s v="USGS"/>
    <n v="12119000"/>
    <x v="1"/>
    <n v="149018"/>
    <s v="Discharge"/>
    <x v="15"/>
    <x v="4"/>
    <n v="260"/>
    <n v="15.99"/>
  </r>
  <r>
    <s v="USGS"/>
    <n v="12119000"/>
    <x v="1"/>
    <n v="149018"/>
    <s v="Discharge"/>
    <x v="15"/>
    <x v="5"/>
    <n v="149.69999999999999"/>
    <n v="9.2050000000000001"/>
  </r>
  <r>
    <s v="USGS"/>
    <n v="12119000"/>
    <x v="1"/>
    <n v="149018"/>
    <s v="Discharge"/>
    <x v="15"/>
    <x v="11"/>
    <n v="182.1"/>
    <n v="10.84"/>
  </r>
  <r>
    <s v="USGS"/>
    <n v="12119000"/>
    <x v="1"/>
    <n v="149018"/>
    <s v="Discharge"/>
    <x v="15"/>
    <x v="6"/>
    <n v="430.5"/>
    <n v="26.47"/>
  </r>
  <r>
    <s v="USGS"/>
    <n v="12119000"/>
    <x v="1"/>
    <n v="149018"/>
    <s v="Discharge"/>
    <x v="15"/>
    <x v="7"/>
    <n v="428.8"/>
    <n v="25.52"/>
  </r>
  <r>
    <s v="USGS"/>
    <n v="12119000"/>
    <x v="1"/>
    <n v="149018"/>
    <s v="Discharge"/>
    <x v="15"/>
    <x v="8"/>
    <n v="909.2"/>
    <n v="55.9"/>
  </r>
  <r>
    <s v="USGS"/>
    <n v="12119000"/>
    <x v="1"/>
    <n v="149018"/>
    <s v="Discharge"/>
    <x v="16"/>
    <x v="9"/>
    <n v="601.29999999999995"/>
    <n v="36.97"/>
  </r>
  <r>
    <s v="USGS"/>
    <n v="12119000"/>
    <x v="1"/>
    <n v="149018"/>
    <s v="Discharge"/>
    <x v="16"/>
    <x v="10"/>
    <n v="899.7"/>
    <n v="51.75"/>
  </r>
  <r>
    <s v="USGS"/>
    <n v="12119000"/>
    <x v="1"/>
    <n v="149018"/>
    <s v="Discharge"/>
    <x v="16"/>
    <x v="0"/>
    <n v="892.3"/>
    <n v="54.87"/>
  </r>
  <r>
    <s v="USGS"/>
    <n v="12119000"/>
    <x v="1"/>
    <n v="149018"/>
    <s v="Discharge"/>
    <x v="16"/>
    <x v="1"/>
    <n v="517.5"/>
    <n v="30.79"/>
  </r>
  <r>
    <s v="USGS"/>
    <n v="12119000"/>
    <x v="1"/>
    <n v="149018"/>
    <s v="Discharge"/>
    <x v="16"/>
    <x v="2"/>
    <n v="1370"/>
    <n v="84.24"/>
  </r>
  <r>
    <s v="USGS"/>
    <n v="12119000"/>
    <x v="1"/>
    <n v="149018"/>
    <s v="Discharge"/>
    <x v="16"/>
    <x v="3"/>
    <n v="1344"/>
    <n v="79.97"/>
  </r>
  <r>
    <s v="USGS"/>
    <n v="12119000"/>
    <x v="1"/>
    <n v="149018"/>
    <s v="Discharge"/>
    <x v="16"/>
    <x v="4"/>
    <n v="494.7"/>
    <n v="30.42"/>
  </r>
  <r>
    <s v="USGS"/>
    <n v="12119000"/>
    <x v="1"/>
    <n v="149018"/>
    <s v="Discharge"/>
    <x v="16"/>
    <x v="5"/>
    <n v="284.7"/>
    <n v="17.510000000000002"/>
  </r>
  <r>
    <s v="USGS"/>
    <n v="12119000"/>
    <x v="1"/>
    <n v="149018"/>
    <s v="Discharge"/>
    <x v="16"/>
    <x v="11"/>
    <n v="236"/>
    <n v="14.04"/>
  </r>
  <r>
    <s v="USGS"/>
    <n v="12119000"/>
    <x v="1"/>
    <n v="149018"/>
    <s v="Discharge"/>
    <x v="16"/>
    <x v="6"/>
    <n v="379"/>
    <n v="23.3"/>
  </r>
  <r>
    <s v="USGS"/>
    <n v="12119000"/>
    <x v="1"/>
    <n v="149018"/>
    <s v="Discharge"/>
    <x v="16"/>
    <x v="7"/>
    <n v="1156"/>
    <n v="68.790000000000006"/>
  </r>
  <r>
    <s v="USGS"/>
    <n v="12119000"/>
    <x v="1"/>
    <n v="149018"/>
    <s v="Discharge"/>
    <x v="16"/>
    <x v="8"/>
    <n v="740.8"/>
    <n v="45.55"/>
  </r>
  <r>
    <s v="USGS"/>
    <n v="12119000"/>
    <x v="1"/>
    <n v="149018"/>
    <s v="Discharge"/>
    <x v="17"/>
    <x v="9"/>
    <n v="2266"/>
    <n v="139.30000000000001"/>
  </r>
  <r>
    <s v="USGS"/>
    <n v="12119000"/>
    <x v="1"/>
    <n v="149018"/>
    <s v="Discharge"/>
    <x v="17"/>
    <x v="10"/>
    <n v="533.4"/>
    <n v="29.62"/>
  </r>
  <r>
    <s v="USGS"/>
    <n v="12119000"/>
    <x v="1"/>
    <n v="149018"/>
    <s v="Discharge"/>
    <x v="17"/>
    <x v="0"/>
    <n v="541"/>
    <n v="33.26"/>
  </r>
  <r>
    <s v="USGS"/>
    <n v="12119000"/>
    <x v="1"/>
    <n v="149018"/>
    <s v="Discharge"/>
    <x v="17"/>
    <x v="1"/>
    <n v="962"/>
    <n v="57.24"/>
  </r>
  <r>
    <s v="USGS"/>
    <n v="12119000"/>
    <x v="1"/>
    <n v="149018"/>
    <s v="Discharge"/>
    <x v="17"/>
    <x v="2"/>
    <n v="1063"/>
    <n v="65.36"/>
  </r>
  <r>
    <s v="USGS"/>
    <n v="12119000"/>
    <x v="1"/>
    <n v="149018"/>
    <s v="Discharge"/>
    <x v="17"/>
    <x v="3"/>
    <n v="537.1"/>
    <n v="31.96"/>
  </r>
  <r>
    <s v="USGS"/>
    <n v="12119000"/>
    <x v="1"/>
    <n v="149018"/>
    <s v="Discharge"/>
    <x v="17"/>
    <x v="4"/>
    <n v="232.8"/>
    <n v="14.31"/>
  </r>
  <r>
    <s v="USGS"/>
    <n v="12119000"/>
    <x v="1"/>
    <n v="149018"/>
    <s v="Discharge"/>
    <x v="17"/>
    <x v="5"/>
    <n v="145.6"/>
    <n v="8.9529999999999994"/>
  </r>
  <r>
    <s v="USGS"/>
    <n v="12119000"/>
    <x v="1"/>
    <n v="149018"/>
    <s v="Discharge"/>
    <x v="17"/>
    <x v="11"/>
    <n v="180.2"/>
    <n v="10.72"/>
  </r>
  <r>
    <s v="USGS"/>
    <n v="12119000"/>
    <x v="1"/>
    <n v="149018"/>
    <s v="Discharge"/>
    <x v="17"/>
    <x v="6"/>
    <n v="360.7"/>
    <n v="22.18"/>
  </r>
  <r>
    <s v="USGS"/>
    <n v="12119000"/>
    <x v="1"/>
    <n v="149018"/>
    <s v="Discharge"/>
    <x v="17"/>
    <x v="7"/>
    <n v="1011"/>
    <n v="60.16"/>
  </r>
  <r>
    <s v="USGS"/>
    <n v="12119000"/>
    <x v="1"/>
    <n v="149018"/>
    <s v="Discharge"/>
    <x v="17"/>
    <x v="8"/>
    <n v="602.6"/>
    <n v="37.049999999999997"/>
  </r>
  <r>
    <s v="USGS"/>
    <n v="12119000"/>
    <x v="1"/>
    <n v="149018"/>
    <s v="Discharge"/>
    <x v="18"/>
    <x v="9"/>
    <n v="931.7"/>
    <n v="57.29"/>
  </r>
  <r>
    <s v="USGS"/>
    <n v="12119000"/>
    <x v="1"/>
    <n v="149018"/>
    <s v="Discharge"/>
    <x v="18"/>
    <x v="10"/>
    <n v="466.2"/>
    <n v="25.89"/>
  </r>
  <r>
    <s v="USGS"/>
    <n v="12119000"/>
    <x v="1"/>
    <n v="149018"/>
    <s v="Discharge"/>
    <x v="18"/>
    <x v="0"/>
    <n v="517.29999999999995"/>
    <n v="31.81"/>
  </r>
  <r>
    <s v="USGS"/>
    <n v="12119000"/>
    <x v="1"/>
    <n v="149018"/>
    <s v="Discharge"/>
    <x v="18"/>
    <x v="1"/>
    <n v="519.4"/>
    <n v="30.91"/>
  </r>
  <r>
    <s v="USGS"/>
    <n v="12119000"/>
    <x v="1"/>
    <n v="149018"/>
    <s v="Discharge"/>
    <x v="18"/>
    <x v="2"/>
    <n v="734.2"/>
    <n v="45.14"/>
  </r>
  <r>
    <s v="USGS"/>
    <n v="12119000"/>
    <x v="1"/>
    <n v="149018"/>
    <s v="Discharge"/>
    <x v="18"/>
    <x v="3"/>
    <n v="1163"/>
    <n v="69.2"/>
  </r>
  <r>
    <s v="USGS"/>
    <n v="12119000"/>
    <x v="1"/>
    <n v="149018"/>
    <s v="Discharge"/>
    <x v="18"/>
    <x v="4"/>
    <n v="277.89999999999998"/>
    <n v="17.09"/>
  </r>
  <r>
    <s v="USGS"/>
    <n v="12119000"/>
    <x v="1"/>
    <n v="149018"/>
    <s v="Discharge"/>
    <x v="18"/>
    <x v="5"/>
    <n v="191.2"/>
    <n v="11.76"/>
  </r>
  <r>
    <s v="USGS"/>
    <n v="12119000"/>
    <x v="1"/>
    <n v="149018"/>
    <s v="Discharge"/>
    <x v="18"/>
    <x v="11"/>
    <n v="283.89999999999998"/>
    <n v="16.89"/>
  </r>
  <r>
    <s v="USGS"/>
    <n v="12119000"/>
    <x v="1"/>
    <n v="149018"/>
    <s v="Discharge"/>
    <x v="18"/>
    <x v="6"/>
    <n v="428.3"/>
    <n v="26.34"/>
  </r>
  <r>
    <s v="USGS"/>
    <n v="12119000"/>
    <x v="1"/>
    <n v="149018"/>
    <s v="Discharge"/>
    <x v="18"/>
    <x v="7"/>
    <n v="985.8"/>
    <n v="58.66"/>
  </r>
  <r>
    <s v="USGS"/>
    <n v="12119000"/>
    <x v="1"/>
    <n v="149018"/>
    <s v="Discharge"/>
    <x v="18"/>
    <x v="8"/>
    <n v="1357"/>
    <n v="83.44"/>
  </r>
  <r>
    <s v="USGS"/>
    <n v="12119000"/>
    <x v="1"/>
    <n v="149018"/>
    <s v="Discharge"/>
    <x v="19"/>
    <x v="9"/>
    <n v="2443"/>
    <n v="150.19999999999999"/>
  </r>
  <r>
    <s v="USGS"/>
    <n v="12119000"/>
    <x v="1"/>
    <n v="149018"/>
    <s v="Discharge"/>
    <x v="19"/>
    <x v="10"/>
    <n v="1315"/>
    <n v="73.03"/>
  </r>
  <r>
    <s v="USGS"/>
    <n v="12119000"/>
    <x v="1"/>
    <n v="149018"/>
    <s v="Discharge"/>
    <x v="19"/>
    <x v="0"/>
    <n v="1038"/>
    <n v="63.82"/>
  </r>
  <r>
    <s v="USGS"/>
    <n v="12119000"/>
    <x v="1"/>
    <n v="149018"/>
    <s v="Discharge"/>
    <x v="19"/>
    <x v="1"/>
    <n v="1961"/>
    <n v="116.7"/>
  </r>
  <r>
    <s v="USGS"/>
    <n v="12119000"/>
    <x v="1"/>
    <n v="149018"/>
    <s v="Discharge"/>
    <x v="19"/>
    <x v="2"/>
    <n v="1115"/>
    <n v="68.56"/>
  </r>
  <r>
    <s v="USGS"/>
    <n v="12119000"/>
    <x v="1"/>
    <n v="149018"/>
    <s v="Discharge"/>
    <x v="19"/>
    <x v="3"/>
    <n v="948.5"/>
    <n v="56.44"/>
  </r>
  <r>
    <s v="USGS"/>
    <n v="12119000"/>
    <x v="1"/>
    <n v="149018"/>
    <s v="Discharge"/>
    <x v="19"/>
    <x v="4"/>
    <n v="419.4"/>
    <n v="25.79"/>
  </r>
  <r>
    <s v="USGS"/>
    <n v="12119000"/>
    <x v="1"/>
    <n v="149018"/>
    <s v="Discharge"/>
    <x v="19"/>
    <x v="5"/>
    <n v="185.5"/>
    <n v="11.41"/>
  </r>
  <r>
    <s v="USGS"/>
    <n v="12119000"/>
    <x v="1"/>
    <n v="149018"/>
    <s v="Discharge"/>
    <x v="19"/>
    <x v="11"/>
    <n v="220.4"/>
    <n v="13.11"/>
  </r>
  <r>
    <s v="USGS"/>
    <n v="12119000"/>
    <x v="1"/>
    <n v="149018"/>
    <s v="Discharge"/>
    <x v="19"/>
    <x v="6"/>
    <n v="518.20000000000005"/>
    <n v="31.86"/>
  </r>
  <r>
    <s v="USGS"/>
    <n v="12119000"/>
    <x v="1"/>
    <n v="149018"/>
    <s v="Discharge"/>
    <x v="19"/>
    <x v="7"/>
    <n v="829.7"/>
    <n v="49.37"/>
  </r>
  <r>
    <s v="USGS"/>
    <n v="12119000"/>
    <x v="1"/>
    <n v="149018"/>
    <s v="Discharge"/>
    <x v="19"/>
    <x v="8"/>
    <n v="674.4"/>
    <n v="41.47"/>
  </r>
  <r>
    <s v="USGS"/>
    <n v="12119000"/>
    <x v="1"/>
    <n v="149018"/>
    <s v="Discharge"/>
    <x v="20"/>
    <x v="9"/>
    <n v="1147"/>
    <n v="70.53"/>
  </r>
  <r>
    <s v="USGS"/>
    <n v="12119000"/>
    <x v="1"/>
    <n v="149018"/>
    <s v="Discharge"/>
    <x v="20"/>
    <x v="10"/>
    <n v="1532"/>
    <n v="88.12"/>
  </r>
  <r>
    <s v="USGS"/>
    <n v="12119000"/>
    <x v="1"/>
    <n v="149018"/>
    <s v="Discharge"/>
    <x v="20"/>
    <x v="0"/>
    <n v="1514"/>
    <n v="93.09"/>
  </r>
  <r>
    <s v="USGS"/>
    <n v="12119000"/>
    <x v="1"/>
    <n v="149018"/>
    <s v="Discharge"/>
    <x v="20"/>
    <x v="1"/>
    <n v="1387"/>
    <n v="82.53"/>
  </r>
  <r>
    <s v="USGS"/>
    <n v="12119000"/>
    <x v="1"/>
    <n v="149018"/>
    <s v="Discharge"/>
    <x v="20"/>
    <x v="2"/>
    <n v="1209"/>
    <n v="74.34"/>
  </r>
  <r>
    <s v="USGS"/>
    <n v="12119000"/>
    <x v="1"/>
    <n v="149018"/>
    <s v="Discharge"/>
    <x v="20"/>
    <x v="3"/>
    <n v="951.3"/>
    <n v="56.61"/>
  </r>
  <r>
    <s v="USGS"/>
    <n v="12119000"/>
    <x v="1"/>
    <n v="149018"/>
    <s v="Discharge"/>
    <x v="20"/>
    <x v="4"/>
    <n v="395.9"/>
    <n v="24.34"/>
  </r>
  <r>
    <s v="USGS"/>
    <n v="12119000"/>
    <x v="1"/>
    <n v="149018"/>
    <s v="Discharge"/>
    <x v="20"/>
    <x v="5"/>
    <n v="210.7"/>
    <n v="12.96"/>
  </r>
  <r>
    <s v="USGS"/>
    <n v="12119000"/>
    <x v="1"/>
    <n v="149018"/>
    <s v="Discharge"/>
    <x v="20"/>
    <x v="11"/>
    <n v="188"/>
    <n v="11.19"/>
  </r>
  <r>
    <s v="USGS"/>
    <n v="12119000"/>
    <x v="1"/>
    <n v="149018"/>
    <s v="Discharge"/>
    <x v="20"/>
    <x v="6"/>
    <n v="407.9"/>
    <n v="25.08"/>
  </r>
  <r>
    <s v="USGS"/>
    <n v="12119000"/>
    <x v="1"/>
    <n v="149018"/>
    <s v="Discharge"/>
    <x v="20"/>
    <x v="7"/>
    <n v="1071"/>
    <n v="63.73"/>
  </r>
  <r>
    <s v="USGS"/>
    <n v="12119000"/>
    <x v="1"/>
    <n v="149018"/>
    <s v="Discharge"/>
    <x v="20"/>
    <x v="8"/>
    <n v="1142"/>
    <n v="70.22"/>
  </r>
  <r>
    <s v="USGS"/>
    <n v="12119000"/>
    <x v="1"/>
    <n v="149018"/>
    <s v="Discharge"/>
    <x v="21"/>
    <x v="9"/>
    <n v="773.1"/>
    <n v="47.54"/>
  </r>
  <r>
    <s v="USGS"/>
    <n v="12119000"/>
    <x v="1"/>
    <n v="149018"/>
    <s v="Discharge"/>
    <x v="21"/>
    <x v="10"/>
    <n v="896.9"/>
    <n v="49.81"/>
  </r>
  <r>
    <s v="USGS"/>
    <n v="12119000"/>
    <x v="1"/>
    <n v="149018"/>
    <s v="Discharge"/>
    <x v="21"/>
    <x v="0"/>
    <n v="1093"/>
    <n v="67.209999999999994"/>
  </r>
  <r>
    <s v="USGS"/>
    <n v="12119000"/>
    <x v="1"/>
    <n v="149018"/>
    <s v="Discharge"/>
    <x v="21"/>
    <x v="1"/>
    <n v="1594"/>
    <n v="94.85"/>
  </r>
  <r>
    <s v="USGS"/>
    <n v="12119000"/>
    <x v="1"/>
    <n v="149018"/>
    <s v="Discharge"/>
    <x v="21"/>
    <x v="2"/>
    <n v="1142"/>
    <n v="70.22"/>
  </r>
  <r>
    <s v="USGS"/>
    <n v="12119000"/>
    <x v="1"/>
    <n v="149018"/>
    <s v="Discharge"/>
    <x v="21"/>
    <x v="3"/>
    <n v="440.2"/>
    <n v="26.19"/>
  </r>
  <r>
    <s v="USGS"/>
    <n v="12119000"/>
    <x v="1"/>
    <n v="149018"/>
    <s v="Discharge"/>
    <x v="21"/>
    <x v="4"/>
    <n v="262.60000000000002"/>
    <n v="16.149999999999999"/>
  </r>
  <r>
    <s v="USGS"/>
    <n v="12119000"/>
    <x v="1"/>
    <n v="149018"/>
    <s v="Discharge"/>
    <x v="21"/>
    <x v="5"/>
    <n v="163"/>
    <n v="10.02"/>
  </r>
  <r>
    <s v="USGS"/>
    <n v="12119000"/>
    <x v="1"/>
    <n v="149018"/>
    <s v="Discharge"/>
    <x v="21"/>
    <x v="11"/>
    <n v="253.2"/>
    <n v="15.07"/>
  </r>
  <r>
    <s v="USGS"/>
    <n v="12119000"/>
    <x v="1"/>
    <n v="149018"/>
    <s v="Discharge"/>
    <x v="21"/>
    <x v="6"/>
    <n v="620.6"/>
    <n v="38.159999999999997"/>
  </r>
  <r>
    <s v="USGS"/>
    <n v="12119000"/>
    <x v="1"/>
    <n v="149018"/>
    <s v="Discharge"/>
    <x v="21"/>
    <x v="7"/>
    <n v="891.9"/>
    <n v="53.07"/>
  </r>
  <r>
    <s v="USGS"/>
    <n v="12119000"/>
    <x v="1"/>
    <n v="149018"/>
    <s v="Discharge"/>
    <x v="21"/>
    <x v="8"/>
    <n v="880.2"/>
    <n v="54.12"/>
  </r>
  <r>
    <s v="USGS"/>
    <n v="12119000"/>
    <x v="1"/>
    <n v="149018"/>
    <s v="Discharge"/>
    <x v="22"/>
    <x v="9"/>
    <n v="1095"/>
    <n v="67.33"/>
  </r>
  <r>
    <s v="USGS"/>
    <n v="12119000"/>
    <x v="1"/>
    <n v="149018"/>
    <s v="Discharge"/>
    <x v="22"/>
    <x v="10"/>
    <n v="1053"/>
    <n v="58.48"/>
  </r>
  <r>
    <s v="USGS"/>
    <n v="12119000"/>
    <x v="1"/>
    <n v="149018"/>
    <s v="Discharge"/>
    <x v="22"/>
    <x v="0"/>
    <n v="2216"/>
    <n v="136.30000000000001"/>
  </r>
  <r>
    <s v="USGS"/>
    <n v="12119000"/>
    <x v="1"/>
    <n v="149018"/>
    <s v="Discharge"/>
    <x v="22"/>
    <x v="1"/>
    <n v="1264"/>
    <n v="75.209999999999994"/>
  </r>
  <r>
    <s v="USGS"/>
    <n v="12119000"/>
    <x v="1"/>
    <n v="149018"/>
    <s v="Discharge"/>
    <x v="22"/>
    <x v="2"/>
    <n v="1003"/>
    <n v="61.67"/>
  </r>
  <r>
    <s v="USGS"/>
    <n v="12119000"/>
    <x v="1"/>
    <n v="149018"/>
    <s v="Discharge"/>
    <x v="22"/>
    <x v="3"/>
    <n v="431.1"/>
    <n v="25.65"/>
  </r>
  <r>
    <s v="USGS"/>
    <n v="12119000"/>
    <x v="1"/>
    <n v="149018"/>
    <s v="Discharge"/>
    <x v="22"/>
    <x v="4"/>
    <n v="281.5"/>
    <n v="17.309999999999999"/>
  </r>
  <r>
    <s v="USGS"/>
    <n v="12119000"/>
    <x v="1"/>
    <n v="149018"/>
    <s v="Discharge"/>
    <x v="22"/>
    <x v="5"/>
    <n v="183.1"/>
    <n v="11.26"/>
  </r>
  <r>
    <s v="USGS"/>
    <n v="12119000"/>
    <x v="1"/>
    <n v="149018"/>
    <s v="Discharge"/>
    <x v="22"/>
    <x v="11"/>
    <n v="231.8"/>
    <n v="13.79"/>
  </r>
  <r>
    <s v="USGS"/>
    <n v="12119000"/>
    <x v="1"/>
    <n v="149018"/>
    <s v="Discharge"/>
    <x v="22"/>
    <x v="6"/>
    <n v="477"/>
    <n v="29.33"/>
  </r>
  <r>
    <s v="USGS"/>
    <n v="12119000"/>
    <x v="1"/>
    <n v="149018"/>
    <s v="Discharge"/>
    <x v="22"/>
    <x v="7"/>
    <n v="1188"/>
    <n v="70.69"/>
  </r>
  <r>
    <s v="USGS"/>
    <n v="12119000"/>
    <x v="1"/>
    <n v="149018"/>
    <s v="Discharge"/>
    <x v="22"/>
    <x v="8"/>
    <n v="1271"/>
    <n v="78.150000000000006"/>
  </r>
  <r>
    <s v="USGS"/>
    <n v="12119000"/>
    <x v="1"/>
    <n v="149018"/>
    <s v="Discharge"/>
    <x v="23"/>
    <x v="9"/>
    <n v="1463"/>
    <n v="89.96"/>
  </r>
  <r>
    <s v="USGS"/>
    <n v="12119000"/>
    <x v="1"/>
    <n v="149018"/>
    <s v="Discharge"/>
    <x v="23"/>
    <x v="10"/>
    <n v="1131"/>
    <n v="62.81"/>
  </r>
  <r>
    <s v="USGS"/>
    <n v="12119000"/>
    <x v="1"/>
    <n v="149018"/>
    <s v="Discharge"/>
    <x v="23"/>
    <x v="0"/>
    <n v="563.5"/>
    <n v="34.65"/>
  </r>
  <r>
    <s v="USGS"/>
    <n v="12119000"/>
    <x v="1"/>
    <n v="149018"/>
    <s v="Discharge"/>
    <x v="23"/>
    <x v="1"/>
    <n v="393.7"/>
    <n v="23.43"/>
  </r>
  <r>
    <s v="USGS"/>
    <n v="12119000"/>
    <x v="1"/>
    <n v="149018"/>
    <s v="Discharge"/>
    <x v="23"/>
    <x v="2"/>
    <n v="316.8"/>
    <n v="19.48"/>
  </r>
  <r>
    <s v="USGS"/>
    <n v="12119000"/>
    <x v="1"/>
    <n v="149018"/>
    <s v="Discharge"/>
    <x v="23"/>
    <x v="3"/>
    <n v="294.3"/>
    <n v="17.510000000000002"/>
  </r>
  <r>
    <s v="USGS"/>
    <n v="12119000"/>
    <x v="1"/>
    <n v="149018"/>
    <s v="Discharge"/>
    <x v="23"/>
    <x v="4"/>
    <n v="194.4"/>
    <n v="11.95"/>
  </r>
  <r>
    <s v="USGS"/>
    <n v="12119000"/>
    <x v="1"/>
    <n v="149018"/>
    <s v="Discharge"/>
    <x v="23"/>
    <x v="5"/>
    <n v="116.9"/>
    <n v="7.1879999999999997"/>
  </r>
  <r>
    <s v="USGS"/>
    <n v="12119000"/>
    <x v="1"/>
    <n v="149018"/>
    <s v="Discharge"/>
    <x v="23"/>
    <x v="11"/>
    <n v="167.1"/>
    <n v="9.9429999999999996"/>
  </r>
  <r>
    <s v="USGS"/>
    <n v="12119000"/>
    <x v="1"/>
    <n v="149018"/>
    <s v="Discharge"/>
    <x v="23"/>
    <x v="6"/>
    <n v="337.7"/>
    <n v="20.76"/>
  </r>
  <r>
    <s v="USGS"/>
    <n v="12119000"/>
    <x v="1"/>
    <n v="149018"/>
    <s v="Discharge"/>
    <x v="23"/>
    <x v="7"/>
    <n v="1474"/>
    <n v="87.71"/>
  </r>
  <r>
    <s v="USGS"/>
    <n v="12119000"/>
    <x v="1"/>
    <n v="149018"/>
    <s v="Discharge"/>
    <x v="23"/>
    <x v="8"/>
    <n v="1971"/>
    <n v="121.2"/>
  </r>
  <r>
    <s v="USGS"/>
    <n v="12119000"/>
    <x v="1"/>
    <n v="149018"/>
    <s v="Discharge"/>
    <x v="24"/>
    <x v="9"/>
    <n v="1022"/>
    <n v="62.84"/>
  </r>
  <r>
    <s v="USGS"/>
    <n v="12119000"/>
    <x v="1"/>
    <n v="149018"/>
    <s v="Discharge"/>
    <x v="24"/>
    <x v="10"/>
    <n v="1956"/>
    <n v="112.5"/>
  </r>
  <r>
    <s v="USGS"/>
    <n v="12119000"/>
    <x v="1"/>
    <n v="149018"/>
    <s v="Discharge"/>
    <x v="24"/>
    <x v="0"/>
    <n v="1364"/>
    <n v="83.87"/>
  </r>
  <r>
    <s v="USGS"/>
    <n v="12119000"/>
    <x v="1"/>
    <n v="149018"/>
    <s v="Discharge"/>
    <x v="24"/>
    <x v="1"/>
    <n v="534.4"/>
    <n v="31.8"/>
  </r>
  <r>
    <s v="USGS"/>
    <n v="12119000"/>
    <x v="1"/>
    <n v="149018"/>
    <s v="Discharge"/>
    <x v="24"/>
    <x v="2"/>
    <n v="375.9"/>
    <n v="23.11"/>
  </r>
  <r>
    <s v="USGS"/>
    <n v="12119000"/>
    <x v="1"/>
    <n v="149018"/>
    <s v="Discharge"/>
    <x v="24"/>
    <x v="3"/>
    <n v="348.7"/>
    <n v="20.75"/>
  </r>
  <r>
    <s v="USGS"/>
    <n v="12119000"/>
    <x v="1"/>
    <n v="149018"/>
    <s v="Discharge"/>
    <x v="24"/>
    <x v="4"/>
    <n v="206.5"/>
    <n v="12.7"/>
  </r>
  <r>
    <s v="USGS"/>
    <n v="12119000"/>
    <x v="1"/>
    <n v="149018"/>
    <s v="Discharge"/>
    <x v="24"/>
    <x v="5"/>
    <n v="146.1"/>
    <n v="8.9830000000000005"/>
  </r>
  <r>
    <s v="USGS"/>
    <n v="12119000"/>
    <x v="1"/>
    <n v="149018"/>
    <s v="Discharge"/>
    <x v="24"/>
    <x v="11"/>
    <n v="215.5"/>
    <n v="12.82"/>
  </r>
  <r>
    <s v="USGS"/>
    <n v="12119000"/>
    <x v="1"/>
    <n v="149018"/>
    <s v="Discharge"/>
    <x v="24"/>
    <x v="6"/>
    <n v="761.2"/>
    <n v="46.8"/>
  </r>
  <r>
    <s v="USGS"/>
    <n v="12119000"/>
    <x v="1"/>
    <n v="149018"/>
    <s v="Discharge"/>
    <x v="24"/>
    <x v="7"/>
    <n v="1070"/>
    <n v="63.67"/>
  </r>
  <r>
    <s v="USGS"/>
    <n v="12119000"/>
    <x v="1"/>
    <n v="149018"/>
    <s v="Discharge"/>
    <x v="24"/>
    <x v="8"/>
    <n v="762.3"/>
    <n v="46.87"/>
  </r>
  <r>
    <s v="USGS"/>
    <n v="12119000"/>
    <x v="1"/>
    <n v="149018"/>
    <s v="Discharge"/>
    <x v="25"/>
    <x v="9"/>
    <n v="559.4"/>
    <n v="34.4"/>
  </r>
  <r>
    <s v="USGS"/>
    <n v="12119000"/>
    <x v="1"/>
    <n v="149018"/>
    <s v="Discharge"/>
    <x v="25"/>
    <x v="10"/>
    <n v="1060"/>
    <n v="58.87"/>
  </r>
  <r>
    <s v="USGS"/>
    <n v="12119000"/>
    <x v="1"/>
    <n v="149018"/>
    <s v="Discharge"/>
    <x v="25"/>
    <x v="0"/>
    <n v="1605"/>
    <n v="98.69"/>
  </r>
  <r>
    <s v="USGS"/>
    <n v="12119000"/>
    <x v="1"/>
    <n v="149018"/>
    <s v="Discharge"/>
    <x v="25"/>
    <x v="1"/>
    <n v="1389"/>
    <n v="82.65"/>
  </r>
  <r>
    <s v="USGS"/>
    <n v="12119000"/>
    <x v="1"/>
    <n v="149018"/>
    <s v="Discharge"/>
    <x v="25"/>
    <x v="2"/>
    <n v="1236"/>
    <n v="76"/>
  </r>
  <r>
    <s v="USGS"/>
    <n v="12119000"/>
    <x v="1"/>
    <n v="149018"/>
    <s v="Discharge"/>
    <x v="25"/>
    <x v="3"/>
    <n v="547.9"/>
    <n v="32.6"/>
  </r>
  <r>
    <s v="USGS"/>
    <n v="12119000"/>
    <x v="1"/>
    <n v="149018"/>
    <s v="Discharge"/>
    <x v="25"/>
    <x v="4"/>
    <n v="275.8"/>
    <n v="16.96"/>
  </r>
  <r>
    <s v="USGS"/>
    <n v="12119000"/>
    <x v="1"/>
    <n v="149018"/>
    <s v="Discharge"/>
    <x v="25"/>
    <x v="5"/>
    <n v="161.69999999999999"/>
    <n v="9.9429999999999996"/>
  </r>
  <r>
    <s v="USGS"/>
    <n v="12119000"/>
    <x v="1"/>
    <n v="149018"/>
    <s v="Discharge"/>
    <x v="25"/>
    <x v="11"/>
    <n v="188.8"/>
    <n v="11.23"/>
  </r>
  <r>
    <s v="USGS"/>
    <n v="12119000"/>
    <x v="1"/>
    <n v="149018"/>
    <s v="Discharge"/>
    <x v="25"/>
    <x v="6"/>
    <n v="542.9"/>
    <n v="33.380000000000003"/>
  </r>
  <r>
    <s v="USGS"/>
    <n v="12119000"/>
    <x v="1"/>
    <n v="149018"/>
    <s v="Discharge"/>
    <x v="25"/>
    <x v="7"/>
    <n v="938.3"/>
    <n v="55.83"/>
  </r>
  <r>
    <s v="USGS"/>
    <n v="12119000"/>
    <x v="1"/>
    <n v="149018"/>
    <s v="Discharge"/>
    <x v="25"/>
    <x v="8"/>
    <n v="1179"/>
    <n v="72.489999999999995"/>
  </r>
  <r>
    <s v="USGS"/>
    <n v="12119000"/>
    <x v="1"/>
    <n v="149018"/>
    <s v="Discharge"/>
    <x v="26"/>
    <x v="9"/>
    <n v="1748"/>
    <n v="107.5"/>
  </r>
  <r>
    <s v="USGS"/>
    <n v="12119000"/>
    <x v="1"/>
    <n v="149018"/>
    <s v="Discharge"/>
    <x v="26"/>
    <x v="10"/>
    <n v="1780"/>
    <n v="98.86"/>
  </r>
  <r>
    <s v="USGS"/>
    <n v="12119000"/>
    <x v="1"/>
    <n v="149018"/>
    <s v="Discharge"/>
    <x v="26"/>
    <x v="0"/>
    <n v="663.6"/>
    <n v="40.799999999999997"/>
  </r>
  <r>
    <s v="USGS"/>
    <n v="12119000"/>
    <x v="1"/>
    <n v="149018"/>
    <s v="Discharge"/>
    <x v="26"/>
    <x v="1"/>
    <n v="1387"/>
    <n v="82.53"/>
  </r>
  <r>
    <s v="USGS"/>
    <n v="12119000"/>
    <x v="1"/>
    <n v="149018"/>
    <s v="Discharge"/>
    <x v="26"/>
    <x v="2"/>
    <n v="854.6"/>
    <n v="52.55"/>
  </r>
  <r>
    <s v="USGS"/>
    <n v="12119000"/>
    <x v="1"/>
    <n v="149018"/>
    <s v="Discharge"/>
    <x v="26"/>
    <x v="3"/>
    <n v="355"/>
    <n v="21.12"/>
  </r>
  <r>
    <s v="USGS"/>
    <n v="12119000"/>
    <x v="1"/>
    <n v="149018"/>
    <s v="Discharge"/>
    <x v="26"/>
    <x v="4"/>
    <n v="246.5"/>
    <n v="15.16"/>
  </r>
  <r>
    <s v="USGS"/>
    <n v="12119000"/>
    <x v="1"/>
    <n v="149018"/>
    <s v="Discharge"/>
    <x v="26"/>
    <x v="5"/>
    <n v="133.69999999999999"/>
    <n v="8.2210000000000001"/>
  </r>
  <r>
    <s v="USGS"/>
    <n v="12119000"/>
    <x v="1"/>
    <n v="149018"/>
    <s v="Discharge"/>
    <x v="26"/>
    <x v="11"/>
    <n v="195.3"/>
    <n v="11.62"/>
  </r>
  <r>
    <s v="USGS"/>
    <n v="12119000"/>
    <x v="1"/>
    <n v="149018"/>
    <s v="Discharge"/>
    <x v="26"/>
    <x v="6"/>
    <n v="378.6"/>
    <n v="23.28"/>
  </r>
  <r>
    <s v="USGS"/>
    <n v="12119000"/>
    <x v="1"/>
    <n v="149018"/>
    <s v="Discharge"/>
    <x v="26"/>
    <x v="7"/>
    <n v="562.4"/>
    <n v="33.47"/>
  </r>
  <r>
    <s v="USGS"/>
    <n v="12119000"/>
    <x v="1"/>
    <n v="149018"/>
    <s v="Discharge"/>
    <x v="26"/>
    <x v="8"/>
    <n v="927.2"/>
    <n v="57.01"/>
  </r>
  <r>
    <s v="USGS"/>
    <n v="12119000"/>
    <x v="1"/>
    <n v="149018"/>
    <s v="Discharge"/>
    <x v="27"/>
    <x v="9"/>
    <n v="1098"/>
    <n v="67.510000000000005"/>
  </r>
  <r>
    <s v="USGS"/>
    <n v="12119000"/>
    <x v="1"/>
    <n v="149018"/>
    <s v="Discharge"/>
    <x v="27"/>
    <x v="10"/>
    <n v="642.5"/>
    <n v="35.68"/>
  </r>
  <r>
    <s v="USGS"/>
    <n v="12119000"/>
    <x v="1"/>
    <n v="149018"/>
    <s v="Discharge"/>
    <x v="27"/>
    <x v="0"/>
    <n v="534.29999999999995"/>
    <n v="32.85"/>
  </r>
  <r>
    <s v="USGS"/>
    <n v="12119000"/>
    <x v="1"/>
    <n v="149018"/>
    <s v="Discharge"/>
    <x v="27"/>
    <x v="1"/>
    <n v="742.7"/>
    <n v="44.19"/>
  </r>
  <r>
    <s v="USGS"/>
    <n v="12119000"/>
    <x v="1"/>
    <n v="149018"/>
    <s v="Discharge"/>
    <x v="27"/>
    <x v="2"/>
    <n v="370.2"/>
    <n v="22.76"/>
  </r>
  <r>
    <s v="USGS"/>
    <n v="12119000"/>
    <x v="1"/>
    <n v="149018"/>
    <s v="Discharge"/>
    <x v="27"/>
    <x v="3"/>
    <n v="338"/>
    <n v="20.11"/>
  </r>
  <r>
    <s v="USGS"/>
    <n v="12119000"/>
    <x v="1"/>
    <n v="149018"/>
    <s v="Discharge"/>
    <x v="27"/>
    <x v="4"/>
    <n v="271.39999999999998"/>
    <n v="16.690000000000001"/>
  </r>
  <r>
    <s v="USGS"/>
    <n v="12119000"/>
    <x v="1"/>
    <n v="149018"/>
    <s v="Discharge"/>
    <x v="27"/>
    <x v="5"/>
    <n v="127.1"/>
    <n v="7.8150000000000004"/>
  </r>
  <r>
    <s v="USGS"/>
    <n v="12119000"/>
    <x v="1"/>
    <n v="149018"/>
    <s v="Discharge"/>
    <x v="27"/>
    <x v="11"/>
    <n v="204.7"/>
    <n v="12.18"/>
  </r>
  <r>
    <s v="USGS"/>
    <n v="12119000"/>
    <x v="1"/>
    <n v="149018"/>
    <s v="Discharge"/>
    <x v="27"/>
    <x v="6"/>
    <n v="615.5"/>
    <n v="37.85"/>
  </r>
  <r>
    <s v="USGS"/>
    <n v="12119000"/>
    <x v="1"/>
    <n v="149018"/>
    <s v="Discharge"/>
    <x v="27"/>
    <x v="7"/>
    <n v="448.4"/>
    <n v="26.68"/>
  </r>
  <r>
    <s v="USGS"/>
    <n v="12119000"/>
    <x v="1"/>
    <n v="149018"/>
    <s v="Discharge"/>
    <x v="27"/>
    <x v="8"/>
    <n v="699.6"/>
    <n v="43.02"/>
  </r>
  <r>
    <s v="USGS"/>
    <n v="12119000"/>
    <x v="1"/>
    <n v="149018"/>
    <s v="Discharge"/>
    <x v="75"/>
    <x v="9"/>
    <n v="1703"/>
    <n v="67.510000000000005"/>
  </r>
  <r>
    <s v="USGS"/>
    <n v="12119000"/>
    <x v="1"/>
    <n v="149018"/>
    <s v="Discharge"/>
    <x v="75"/>
    <x v="10"/>
    <n v="2764"/>
    <m/>
  </r>
  <r>
    <s v="USGS"/>
    <n v="12119000"/>
    <x v="1"/>
    <n v="149018"/>
    <s v="Discharge"/>
    <x v="75"/>
    <x v="0"/>
    <n v="646.79999999999995"/>
    <m/>
  </r>
  <r>
    <s v="USGS"/>
    <n v="12119000"/>
    <x v="1"/>
    <n v="149018"/>
    <s v="Discharge"/>
    <x v="75"/>
    <x v="1"/>
    <n v="526.70000000000005"/>
    <m/>
  </r>
  <r>
    <s v="USGS"/>
    <n v="12119000"/>
    <x v="1"/>
    <n v="149018"/>
    <s v="Discharge"/>
    <x v="75"/>
    <x v="2"/>
    <n v="813.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O2:AB80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77"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75"/>
        <item t="default"/>
      </items>
    </pivotField>
    <pivotField axis="axisCol" showAll="0">
      <items count="13">
        <item x="9"/>
        <item x="10"/>
        <item x="0"/>
        <item x="1"/>
        <item x="2"/>
        <item x="3"/>
        <item x="4"/>
        <item x="5"/>
        <item x="11"/>
        <item x="6"/>
        <item x="7"/>
        <item x="8"/>
        <item t="default"/>
      </items>
    </pivotField>
    <pivotField showAll="0"/>
    <pivotField dataField="1" showAll="0"/>
  </pivotFields>
  <rowFields count="1">
    <field x="5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6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Average of Cumulative" fld="8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A4:M33" firstHeaderRow="1" firstDataRow="2" firstDataCol="1" rowPageCount="1" colPageCount="1"/>
  <pivotFields count="9"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axis="axisRow" showAll="0">
      <items count="77"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75"/>
        <item t="default"/>
      </items>
    </pivotField>
    <pivotField axis="axisCol" showAll="0">
      <items count="13">
        <item x="9"/>
        <item x="10"/>
        <item x="0"/>
        <item x="1"/>
        <item x="2"/>
        <item x="3"/>
        <item x="4"/>
        <item x="5"/>
        <item x="11"/>
        <item x="6"/>
        <item x="7"/>
        <item x="8"/>
        <item t="default"/>
      </items>
    </pivotField>
    <pivotField dataField="1" showAll="0"/>
    <pivotField showAll="0"/>
  </pivotFields>
  <rowFields count="1">
    <field x="5"/>
  </rowFields>
  <rowItems count="28"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</rowItems>
  <colFields count="1">
    <field x="6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Average of mean_va" fld="7" subtotal="average" baseField="5" baseItem="4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1-01-26T21:13:46.28" personId="{33E02E0D-356F-4668-90EA-203386904DDF}" id="{BAE1CF97-C46F-4A1F-B2AD-6F0E89B88756}">
    <text>Unhide columns to see all data</text>
  </threadedComment>
  <threadedComment ref="A4" dT="2021-01-26T21:14:54.32" personId="{33E02E0D-356F-4668-90EA-203386904DDF}" id="{EE6FCF8D-A9FF-406F-96B5-B7546996BB3F}" parentId="{BAE1CF97-C46F-4A1F-B2AD-6F0E89B88756}">
    <text>Refer to Metadata tab for definitions</text>
  </threadedComment>
  <threadedComment ref="F4" dT="2021-01-26T23:29:56.76" personId="{33E02E0D-356F-4668-90EA-203386904DDF}" id="{EB97830B-EBF9-4000-B5DE-951A9975A04E}">
    <text>I added this field</text>
  </threadedComment>
  <threadedComment ref="J4" dT="2021-01-26T23:13:34.32" personId="{33E02E0D-356F-4668-90EA-203386904DDF}" id="{DF5F6E91-A510-4BB2-8A14-FC7C9551F006}">
    <text>Calculated in GoldSim and pasted here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opLeftCell="A10" workbookViewId="0">
      <selection activeCell="B29" sqref="B29"/>
    </sheetView>
  </sheetViews>
  <sheetFormatPr defaultRowHeight="15" x14ac:dyDescent="0.25"/>
  <cols>
    <col min="3" max="3" width="31.5703125" bestFit="1" customWidth="1"/>
    <col min="8" max="8" width="13.28515625" bestFit="1" customWidth="1"/>
  </cols>
  <sheetData>
    <row r="1" spans="1:1" x14ac:dyDescent="0.25">
      <c r="A1" t="s">
        <v>0</v>
      </c>
    </row>
    <row r="2" spans="1:1" x14ac:dyDescent="0.25">
      <c r="A2" t="s">
        <v>0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0</v>
      </c>
    </row>
    <row r="6" spans="1:1" x14ac:dyDescent="0.25">
      <c r="A6" t="s">
        <v>19</v>
      </c>
    </row>
    <row r="7" spans="1:1" x14ac:dyDescent="0.25">
      <c r="A7" t="s">
        <v>0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0</v>
      </c>
    </row>
    <row r="12" spans="1:1" x14ac:dyDescent="0.25">
      <c r="A12" t="s">
        <v>23</v>
      </c>
    </row>
    <row r="13" spans="1:1" x14ac:dyDescent="0.25">
      <c r="A13" t="s">
        <v>0</v>
      </c>
    </row>
    <row r="14" spans="1:1" x14ac:dyDescent="0.25">
      <c r="A14" t="s">
        <v>24</v>
      </c>
    </row>
    <row r="15" spans="1:1" x14ac:dyDescent="0.25">
      <c r="A15" t="s">
        <v>0</v>
      </c>
    </row>
    <row r="16" spans="1:1" x14ac:dyDescent="0.25">
      <c r="A16" t="s">
        <v>0</v>
      </c>
    </row>
    <row r="17" spans="1:8" x14ac:dyDescent="0.25">
      <c r="A17" t="s">
        <v>25</v>
      </c>
    </row>
    <row r="18" spans="1:8" x14ac:dyDescent="0.25">
      <c r="A18" t="s">
        <v>26</v>
      </c>
    </row>
    <row r="19" spans="1:8" x14ac:dyDescent="0.25">
      <c r="A19" t="s">
        <v>27</v>
      </c>
    </row>
    <row r="20" spans="1:8" x14ac:dyDescent="0.25">
      <c r="A20" t="s">
        <v>28</v>
      </c>
    </row>
    <row r="21" spans="1:8" x14ac:dyDescent="0.25">
      <c r="A21" t="s">
        <v>29</v>
      </c>
    </row>
    <row r="22" spans="1:8" x14ac:dyDescent="0.25">
      <c r="A22" t="s">
        <v>30</v>
      </c>
    </row>
    <row r="23" spans="1:8" x14ac:dyDescent="0.25">
      <c r="A23" t="s">
        <v>31</v>
      </c>
    </row>
    <row r="24" spans="1:8" x14ac:dyDescent="0.25">
      <c r="A24" t="s">
        <v>32</v>
      </c>
    </row>
    <row r="25" spans="1:8" x14ac:dyDescent="0.25">
      <c r="A25" t="s">
        <v>33</v>
      </c>
    </row>
    <row r="26" spans="1:8" x14ac:dyDescent="0.25">
      <c r="A26" t="s">
        <v>0</v>
      </c>
    </row>
    <row r="27" spans="1:8" x14ac:dyDescent="0.25">
      <c r="A27" t="s">
        <v>0</v>
      </c>
    </row>
    <row r="28" spans="1:8" x14ac:dyDescent="0.25">
      <c r="A28" t="s">
        <v>34</v>
      </c>
    </row>
    <row r="29" spans="1:8" x14ac:dyDescent="0.25">
      <c r="A29" t="s">
        <v>35</v>
      </c>
    </row>
    <row r="30" spans="1:8" x14ac:dyDescent="0.25">
      <c r="A30" t="s">
        <v>36</v>
      </c>
    </row>
    <row r="31" spans="1:8" x14ac:dyDescent="0.25">
      <c r="A31" t="s">
        <v>37</v>
      </c>
    </row>
    <row r="32" spans="1:8" x14ac:dyDescent="0.25">
      <c r="A32" t="s">
        <v>27</v>
      </c>
      <c r="B32" t="s">
        <v>38</v>
      </c>
      <c r="G32" t="s">
        <v>5</v>
      </c>
      <c r="H32" t="s">
        <v>39</v>
      </c>
    </row>
    <row r="33" spans="1:7" x14ac:dyDescent="0.25">
      <c r="A33" t="s">
        <v>40</v>
      </c>
      <c r="C33" t="s">
        <v>41</v>
      </c>
      <c r="E33">
        <v>149017</v>
      </c>
    </row>
    <row r="34" spans="1:7" x14ac:dyDescent="0.25">
      <c r="A34" t="s">
        <v>42</v>
      </c>
      <c r="C34" t="s">
        <v>43</v>
      </c>
      <c r="E34">
        <v>149018</v>
      </c>
    </row>
    <row r="35" spans="1:7" x14ac:dyDescent="0.25">
      <c r="A35" t="s">
        <v>0</v>
      </c>
    </row>
    <row r="36" spans="1:7" x14ac:dyDescent="0.25">
      <c r="A36" t="s">
        <v>0</v>
      </c>
    </row>
    <row r="37" spans="1:7" x14ac:dyDescent="0.25">
      <c r="A37" t="s">
        <v>2</v>
      </c>
      <c r="B37" t="s">
        <v>3</v>
      </c>
      <c r="C37" t="s">
        <v>4</v>
      </c>
      <c r="D37" t="s">
        <v>5</v>
      </c>
      <c r="E37" t="s">
        <v>6</v>
      </c>
      <c r="F37" t="s">
        <v>8</v>
      </c>
      <c r="G37" t="s">
        <v>9</v>
      </c>
    </row>
    <row r="38" spans="1:7" x14ac:dyDescent="0.25">
      <c r="A38" t="s">
        <v>11</v>
      </c>
      <c r="B38" t="s">
        <v>12</v>
      </c>
      <c r="C38" t="s">
        <v>11</v>
      </c>
      <c r="D38" t="s">
        <v>13</v>
      </c>
      <c r="E38" t="s">
        <v>14</v>
      </c>
      <c r="F38" t="s">
        <v>15</v>
      </c>
      <c r="G38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88"/>
  <sheetViews>
    <sheetView tabSelected="1" topLeftCell="A1167" workbookViewId="0">
      <selection activeCell="A1189" sqref="A1189:I1189"/>
    </sheetView>
  </sheetViews>
  <sheetFormatPr defaultRowHeight="15" x14ac:dyDescent="0.25"/>
  <cols>
    <col min="3" max="3" width="0" hidden="1" customWidth="1"/>
    <col min="4" max="4" width="8.7109375" customWidth="1"/>
    <col min="5" max="6" width="13.5703125" customWidth="1"/>
  </cols>
  <sheetData>
    <row r="1" spans="1:10" ht="21" x14ac:dyDescent="0.35">
      <c r="A1" s="4" t="s">
        <v>49</v>
      </c>
    </row>
    <row r="2" spans="1:10" ht="15.75" x14ac:dyDescent="0.25">
      <c r="A2" s="3" t="s">
        <v>48</v>
      </c>
    </row>
    <row r="4" spans="1:10" x14ac:dyDescent="0.25">
      <c r="A4" s="2" t="s">
        <v>47</v>
      </c>
      <c r="B4" s="2" t="s">
        <v>44</v>
      </c>
      <c r="C4" s="2" t="s">
        <v>45</v>
      </c>
      <c r="D4" s="2" t="s">
        <v>46</v>
      </c>
      <c r="E4" s="2" t="s">
        <v>45</v>
      </c>
      <c r="F4" s="2" t="s">
        <v>56</v>
      </c>
      <c r="G4" s="2" t="s">
        <v>7</v>
      </c>
      <c r="H4" s="2" t="s">
        <v>10</v>
      </c>
      <c r="I4" s="2" t="s">
        <v>9</v>
      </c>
      <c r="J4" s="2" t="s">
        <v>54</v>
      </c>
    </row>
    <row r="5" spans="1:10" x14ac:dyDescent="0.25">
      <c r="A5" t="s">
        <v>1</v>
      </c>
      <c r="B5">
        <v>12119000</v>
      </c>
      <c r="C5">
        <v>10</v>
      </c>
      <c r="D5">
        <v>149017</v>
      </c>
      <c r="E5" t="str">
        <f>IF(D5=149017,"Temperature","Discharge")</f>
        <v>Temperature</v>
      </c>
      <c r="F5" s="1">
        <f>DATE(G5,H5,1)</f>
        <v>33664</v>
      </c>
      <c r="G5">
        <v>1992</v>
      </c>
      <c r="H5">
        <v>3</v>
      </c>
      <c r="I5">
        <v>9.08</v>
      </c>
    </row>
    <row r="6" spans="1:10" x14ac:dyDescent="0.25">
      <c r="A6" t="s">
        <v>1</v>
      </c>
      <c r="B6">
        <v>12119000</v>
      </c>
      <c r="C6">
        <v>10</v>
      </c>
      <c r="D6">
        <v>149017</v>
      </c>
      <c r="E6" t="str">
        <f t="shared" ref="E6:E69" si="0">IF(D6=149017,"Temperature","Discharge")</f>
        <v>Temperature</v>
      </c>
      <c r="F6" s="1">
        <f t="shared" ref="F6:F69" si="1">DATE(G6,H6,1)</f>
        <v>33695</v>
      </c>
      <c r="G6">
        <v>1992</v>
      </c>
      <c r="H6">
        <v>4</v>
      </c>
      <c r="I6">
        <v>11.42</v>
      </c>
    </row>
    <row r="7" spans="1:10" x14ac:dyDescent="0.25">
      <c r="A7" t="s">
        <v>1</v>
      </c>
      <c r="B7">
        <v>12119000</v>
      </c>
      <c r="C7">
        <v>10</v>
      </c>
      <c r="D7">
        <v>149017</v>
      </c>
      <c r="E7" t="str">
        <f t="shared" si="0"/>
        <v>Temperature</v>
      </c>
      <c r="F7" s="1">
        <f t="shared" si="1"/>
        <v>33725</v>
      </c>
      <c r="G7">
        <v>1992</v>
      </c>
      <c r="H7">
        <v>5</v>
      </c>
      <c r="I7">
        <v>13.79</v>
      </c>
    </row>
    <row r="8" spans="1:10" x14ac:dyDescent="0.25">
      <c r="A8" t="s">
        <v>1</v>
      </c>
      <c r="B8">
        <v>12119000</v>
      </c>
      <c r="C8">
        <v>10</v>
      </c>
      <c r="D8">
        <v>149017</v>
      </c>
      <c r="E8" t="str">
        <f t="shared" si="0"/>
        <v>Temperature</v>
      </c>
      <c r="F8" s="1">
        <f t="shared" si="1"/>
        <v>33756</v>
      </c>
      <c r="G8">
        <v>1992</v>
      </c>
      <c r="H8">
        <v>6</v>
      </c>
      <c r="I8">
        <v>14.52</v>
      </c>
    </row>
    <row r="9" spans="1:10" x14ac:dyDescent="0.25">
      <c r="A9" t="s">
        <v>1</v>
      </c>
      <c r="B9">
        <v>12119000</v>
      </c>
      <c r="C9">
        <v>10</v>
      </c>
      <c r="D9">
        <v>149017</v>
      </c>
      <c r="E9" t="str">
        <f t="shared" si="0"/>
        <v>Temperature</v>
      </c>
      <c r="F9" s="1">
        <f t="shared" si="1"/>
        <v>33786</v>
      </c>
      <c r="G9">
        <v>1992</v>
      </c>
      <c r="H9">
        <v>7</v>
      </c>
      <c r="I9">
        <v>16.760000000000002</v>
      </c>
    </row>
    <row r="10" spans="1:10" x14ac:dyDescent="0.25">
      <c r="A10" t="s">
        <v>1</v>
      </c>
      <c r="B10">
        <v>12119000</v>
      </c>
      <c r="C10">
        <v>10</v>
      </c>
      <c r="D10">
        <v>149017</v>
      </c>
      <c r="E10" t="str">
        <f t="shared" si="0"/>
        <v>Temperature</v>
      </c>
      <c r="F10" s="1">
        <f t="shared" si="1"/>
        <v>33817</v>
      </c>
      <c r="G10">
        <v>1992</v>
      </c>
      <c r="H10">
        <v>8</v>
      </c>
      <c r="I10">
        <v>17.87</v>
      </c>
    </row>
    <row r="11" spans="1:10" x14ac:dyDescent="0.25">
      <c r="A11" t="s">
        <v>1</v>
      </c>
      <c r="B11">
        <v>12119000</v>
      </c>
      <c r="C11">
        <v>10</v>
      </c>
      <c r="D11">
        <v>149017</v>
      </c>
      <c r="E11" t="str">
        <f t="shared" si="0"/>
        <v>Temperature</v>
      </c>
      <c r="F11" s="1">
        <f t="shared" si="1"/>
        <v>34243</v>
      </c>
      <c r="G11">
        <v>1993</v>
      </c>
      <c r="H11">
        <v>10</v>
      </c>
      <c r="I11">
        <v>11.12</v>
      </c>
    </row>
    <row r="12" spans="1:10" x14ac:dyDescent="0.25">
      <c r="A12" t="s">
        <v>1</v>
      </c>
      <c r="B12">
        <v>12119000</v>
      </c>
      <c r="C12">
        <v>10</v>
      </c>
      <c r="D12">
        <v>149017</v>
      </c>
      <c r="E12" t="str">
        <f t="shared" si="0"/>
        <v>Temperature</v>
      </c>
      <c r="F12" s="1">
        <f t="shared" si="1"/>
        <v>34274</v>
      </c>
      <c r="G12">
        <v>1993</v>
      </c>
      <c r="H12">
        <v>11</v>
      </c>
      <c r="I12">
        <v>7.16</v>
      </c>
    </row>
    <row r="13" spans="1:10" x14ac:dyDescent="0.25">
      <c r="A13" t="s">
        <v>1</v>
      </c>
      <c r="B13">
        <v>12119000</v>
      </c>
      <c r="C13">
        <v>10</v>
      </c>
      <c r="D13">
        <v>149017</v>
      </c>
      <c r="E13" t="str">
        <f t="shared" si="0"/>
        <v>Temperature</v>
      </c>
      <c r="F13" s="1">
        <f t="shared" si="1"/>
        <v>34304</v>
      </c>
      <c r="G13">
        <v>1993</v>
      </c>
      <c r="H13">
        <v>12</v>
      </c>
      <c r="I13">
        <v>5.89</v>
      </c>
    </row>
    <row r="14" spans="1:10" x14ac:dyDescent="0.25">
      <c r="A14" t="s">
        <v>1</v>
      </c>
      <c r="B14">
        <v>12119000</v>
      </c>
      <c r="C14">
        <v>10</v>
      </c>
      <c r="D14">
        <v>149017</v>
      </c>
      <c r="E14" t="str">
        <f t="shared" si="0"/>
        <v>Temperature</v>
      </c>
      <c r="F14" s="1">
        <f t="shared" si="1"/>
        <v>34335</v>
      </c>
      <c r="G14">
        <v>1994</v>
      </c>
      <c r="H14">
        <v>1</v>
      </c>
      <c r="I14">
        <v>6.81</v>
      </c>
    </row>
    <row r="15" spans="1:10" x14ac:dyDescent="0.25">
      <c r="A15" t="s">
        <v>1</v>
      </c>
      <c r="B15">
        <v>12119000</v>
      </c>
      <c r="C15">
        <v>10</v>
      </c>
      <c r="D15">
        <v>149017</v>
      </c>
      <c r="E15" t="str">
        <f t="shared" si="0"/>
        <v>Temperature</v>
      </c>
      <c r="F15" s="1">
        <f t="shared" si="1"/>
        <v>34366</v>
      </c>
      <c r="G15">
        <v>1994</v>
      </c>
      <c r="H15">
        <v>2</v>
      </c>
      <c r="I15">
        <v>5.8</v>
      </c>
    </row>
    <row r="16" spans="1:10" x14ac:dyDescent="0.25">
      <c r="A16" t="s">
        <v>1</v>
      </c>
      <c r="B16">
        <v>12119000</v>
      </c>
      <c r="C16">
        <v>10</v>
      </c>
      <c r="D16">
        <v>149017</v>
      </c>
      <c r="E16" t="str">
        <f t="shared" si="0"/>
        <v>Temperature</v>
      </c>
      <c r="F16" s="1">
        <f t="shared" si="1"/>
        <v>34425</v>
      </c>
      <c r="G16">
        <v>1994</v>
      </c>
      <c r="H16">
        <v>4</v>
      </c>
      <c r="I16">
        <v>9.81</v>
      </c>
    </row>
    <row r="17" spans="1:9" x14ac:dyDescent="0.25">
      <c r="A17" t="s">
        <v>1</v>
      </c>
      <c r="B17">
        <v>12119000</v>
      </c>
      <c r="C17">
        <v>10</v>
      </c>
      <c r="D17">
        <v>149017</v>
      </c>
      <c r="E17" t="str">
        <f t="shared" si="0"/>
        <v>Temperature</v>
      </c>
      <c r="F17" s="1">
        <f t="shared" si="1"/>
        <v>34455</v>
      </c>
      <c r="G17">
        <v>1994</v>
      </c>
      <c r="H17">
        <v>5</v>
      </c>
      <c r="I17">
        <v>12.57</v>
      </c>
    </row>
    <row r="18" spans="1:9" x14ac:dyDescent="0.25">
      <c r="A18" t="s">
        <v>1</v>
      </c>
      <c r="B18">
        <v>12119000</v>
      </c>
      <c r="C18">
        <v>10</v>
      </c>
      <c r="D18">
        <v>149017</v>
      </c>
      <c r="E18" t="str">
        <f t="shared" si="0"/>
        <v>Temperature</v>
      </c>
      <c r="F18" s="1">
        <f t="shared" si="1"/>
        <v>34486</v>
      </c>
      <c r="G18">
        <v>1994</v>
      </c>
      <c r="H18">
        <v>6</v>
      </c>
      <c r="I18">
        <v>13.68</v>
      </c>
    </row>
    <row r="19" spans="1:9" x14ac:dyDescent="0.25">
      <c r="A19" t="s">
        <v>1</v>
      </c>
      <c r="B19">
        <v>12119000</v>
      </c>
      <c r="C19">
        <v>10</v>
      </c>
      <c r="D19">
        <v>149017</v>
      </c>
      <c r="E19" t="str">
        <f t="shared" si="0"/>
        <v>Temperature</v>
      </c>
      <c r="F19" s="1">
        <f t="shared" si="1"/>
        <v>34516</v>
      </c>
      <c r="G19">
        <v>1994</v>
      </c>
      <c r="H19">
        <v>7</v>
      </c>
      <c r="I19">
        <v>16.420000000000002</v>
      </c>
    </row>
    <row r="20" spans="1:9" x14ac:dyDescent="0.25">
      <c r="A20" t="s">
        <v>1</v>
      </c>
      <c r="B20">
        <v>12119000</v>
      </c>
      <c r="C20">
        <v>10</v>
      </c>
      <c r="D20">
        <v>149017</v>
      </c>
      <c r="E20" t="str">
        <f t="shared" si="0"/>
        <v>Temperature</v>
      </c>
      <c r="F20" s="1">
        <f t="shared" si="1"/>
        <v>34547</v>
      </c>
      <c r="G20">
        <v>1994</v>
      </c>
      <c r="H20">
        <v>8</v>
      </c>
      <c r="I20">
        <v>16.43</v>
      </c>
    </row>
    <row r="21" spans="1:9" x14ac:dyDescent="0.25">
      <c r="A21" t="s">
        <v>1</v>
      </c>
      <c r="B21">
        <v>12119000</v>
      </c>
      <c r="C21">
        <v>10</v>
      </c>
      <c r="D21">
        <v>149017</v>
      </c>
      <c r="E21" t="str">
        <f t="shared" si="0"/>
        <v>Temperature</v>
      </c>
      <c r="F21" s="1">
        <f t="shared" si="1"/>
        <v>34578</v>
      </c>
      <c r="G21">
        <v>1994</v>
      </c>
      <c r="H21">
        <v>9</v>
      </c>
      <c r="I21">
        <v>14.19</v>
      </c>
    </row>
    <row r="22" spans="1:9" x14ac:dyDescent="0.25">
      <c r="A22" t="s">
        <v>1</v>
      </c>
      <c r="B22">
        <v>12119000</v>
      </c>
      <c r="C22">
        <v>10</v>
      </c>
      <c r="D22">
        <v>149017</v>
      </c>
      <c r="E22" t="str">
        <f t="shared" si="0"/>
        <v>Temperature</v>
      </c>
      <c r="F22" s="1">
        <f t="shared" si="1"/>
        <v>34608</v>
      </c>
      <c r="G22">
        <v>1994</v>
      </c>
      <c r="H22">
        <v>10</v>
      </c>
      <c r="I22">
        <v>10.94</v>
      </c>
    </row>
    <row r="23" spans="1:9" x14ac:dyDescent="0.25">
      <c r="A23" t="s">
        <v>1</v>
      </c>
      <c r="B23">
        <v>12119000</v>
      </c>
      <c r="C23">
        <v>10</v>
      </c>
      <c r="D23">
        <v>149017</v>
      </c>
      <c r="E23" t="str">
        <f t="shared" si="0"/>
        <v>Temperature</v>
      </c>
      <c r="F23" s="1">
        <f t="shared" si="1"/>
        <v>34639</v>
      </c>
      <c r="G23">
        <v>1994</v>
      </c>
      <c r="H23">
        <v>11</v>
      </c>
      <c r="I23">
        <v>7.26</v>
      </c>
    </row>
    <row r="24" spans="1:9" x14ac:dyDescent="0.25">
      <c r="A24" t="s">
        <v>1</v>
      </c>
      <c r="B24">
        <v>12119000</v>
      </c>
      <c r="C24">
        <v>10</v>
      </c>
      <c r="D24">
        <v>149017</v>
      </c>
      <c r="E24" t="str">
        <f t="shared" si="0"/>
        <v>Temperature</v>
      </c>
      <c r="F24" s="1">
        <f t="shared" si="1"/>
        <v>34669</v>
      </c>
      <c r="G24">
        <v>1994</v>
      </c>
      <c r="H24">
        <v>12</v>
      </c>
      <c r="I24">
        <v>5.5</v>
      </c>
    </row>
    <row r="25" spans="1:9" x14ac:dyDescent="0.25">
      <c r="A25" t="s">
        <v>1</v>
      </c>
      <c r="B25">
        <v>12119000</v>
      </c>
      <c r="C25">
        <v>10</v>
      </c>
      <c r="D25">
        <v>149017</v>
      </c>
      <c r="E25" t="str">
        <f t="shared" si="0"/>
        <v>Temperature</v>
      </c>
      <c r="F25" s="1">
        <f t="shared" si="1"/>
        <v>34700</v>
      </c>
      <c r="G25">
        <v>1995</v>
      </c>
      <c r="H25">
        <v>1</v>
      </c>
      <c r="I25">
        <v>6.51</v>
      </c>
    </row>
    <row r="26" spans="1:9" x14ac:dyDescent="0.25">
      <c r="A26" t="s">
        <v>1</v>
      </c>
      <c r="B26">
        <v>12119000</v>
      </c>
      <c r="C26">
        <v>10</v>
      </c>
      <c r="D26">
        <v>149017</v>
      </c>
      <c r="E26" t="str">
        <f t="shared" si="0"/>
        <v>Temperature</v>
      </c>
      <c r="F26" s="1">
        <f t="shared" si="1"/>
        <v>34731</v>
      </c>
      <c r="G26">
        <v>1995</v>
      </c>
      <c r="H26">
        <v>2</v>
      </c>
      <c r="I26">
        <v>6.06</v>
      </c>
    </row>
    <row r="27" spans="1:9" x14ac:dyDescent="0.25">
      <c r="A27" t="s">
        <v>1</v>
      </c>
      <c r="B27">
        <v>12119000</v>
      </c>
      <c r="C27">
        <v>10</v>
      </c>
      <c r="D27">
        <v>149017</v>
      </c>
      <c r="E27" t="str">
        <f t="shared" si="0"/>
        <v>Temperature</v>
      </c>
      <c r="F27" s="1">
        <f t="shared" si="1"/>
        <v>34759</v>
      </c>
      <c r="G27">
        <v>1995</v>
      </c>
      <c r="H27">
        <v>3</v>
      </c>
      <c r="I27">
        <v>7.91</v>
      </c>
    </row>
    <row r="28" spans="1:9" x14ac:dyDescent="0.25">
      <c r="A28" t="s">
        <v>1</v>
      </c>
      <c r="B28">
        <v>12119000</v>
      </c>
      <c r="C28">
        <v>10</v>
      </c>
      <c r="D28">
        <v>149017</v>
      </c>
      <c r="E28" t="str">
        <f t="shared" si="0"/>
        <v>Temperature</v>
      </c>
      <c r="F28" s="1">
        <f t="shared" si="1"/>
        <v>34790</v>
      </c>
      <c r="G28">
        <v>1995</v>
      </c>
      <c r="H28">
        <v>4</v>
      </c>
      <c r="I28">
        <v>10.119999999999999</v>
      </c>
    </row>
    <row r="29" spans="1:9" x14ac:dyDescent="0.25">
      <c r="A29" t="s">
        <v>1</v>
      </c>
      <c r="B29">
        <v>12119000</v>
      </c>
      <c r="C29">
        <v>10</v>
      </c>
      <c r="D29">
        <v>149017</v>
      </c>
      <c r="E29" t="str">
        <f t="shared" si="0"/>
        <v>Temperature</v>
      </c>
      <c r="F29" s="1">
        <f t="shared" si="1"/>
        <v>34820</v>
      </c>
      <c r="G29">
        <v>1995</v>
      </c>
      <c r="H29">
        <v>5</v>
      </c>
      <c r="I29">
        <v>12.22</v>
      </c>
    </row>
    <row r="30" spans="1:9" x14ac:dyDescent="0.25">
      <c r="A30" t="s">
        <v>1</v>
      </c>
      <c r="B30">
        <v>12119000</v>
      </c>
      <c r="C30">
        <v>10</v>
      </c>
      <c r="D30">
        <v>149017</v>
      </c>
      <c r="E30" t="str">
        <f t="shared" si="0"/>
        <v>Temperature</v>
      </c>
      <c r="F30" s="1">
        <f t="shared" si="1"/>
        <v>34851</v>
      </c>
      <c r="G30">
        <v>1995</v>
      </c>
      <c r="H30">
        <v>6</v>
      </c>
      <c r="I30">
        <v>14.23</v>
      </c>
    </row>
    <row r="31" spans="1:9" x14ac:dyDescent="0.25">
      <c r="A31" t="s">
        <v>1</v>
      </c>
      <c r="B31">
        <v>12119000</v>
      </c>
      <c r="C31">
        <v>10</v>
      </c>
      <c r="D31">
        <v>149017</v>
      </c>
      <c r="E31" t="str">
        <f t="shared" si="0"/>
        <v>Temperature</v>
      </c>
      <c r="F31" s="1">
        <f t="shared" si="1"/>
        <v>34881</v>
      </c>
      <c r="G31">
        <v>1995</v>
      </c>
      <c r="H31">
        <v>7</v>
      </c>
      <c r="I31">
        <v>16.63</v>
      </c>
    </row>
    <row r="32" spans="1:9" x14ac:dyDescent="0.25">
      <c r="A32" t="s">
        <v>1</v>
      </c>
      <c r="B32">
        <v>12119000</v>
      </c>
      <c r="C32">
        <v>10</v>
      </c>
      <c r="D32">
        <v>149017</v>
      </c>
      <c r="E32" t="str">
        <f t="shared" si="0"/>
        <v>Temperature</v>
      </c>
      <c r="F32" s="1">
        <f t="shared" si="1"/>
        <v>34912</v>
      </c>
      <c r="G32">
        <v>1995</v>
      </c>
      <c r="H32">
        <v>8</v>
      </c>
      <c r="I32">
        <v>15.33</v>
      </c>
    </row>
    <row r="33" spans="1:9" x14ac:dyDescent="0.25">
      <c r="A33" t="s">
        <v>1</v>
      </c>
      <c r="B33">
        <v>12119000</v>
      </c>
      <c r="C33">
        <v>10</v>
      </c>
      <c r="D33">
        <v>149017</v>
      </c>
      <c r="E33" t="str">
        <f t="shared" si="0"/>
        <v>Temperature</v>
      </c>
      <c r="F33" s="1">
        <f t="shared" si="1"/>
        <v>34943</v>
      </c>
      <c r="G33">
        <v>1995</v>
      </c>
      <c r="H33">
        <v>9</v>
      </c>
      <c r="I33">
        <v>14.07</v>
      </c>
    </row>
    <row r="34" spans="1:9" x14ac:dyDescent="0.25">
      <c r="A34" t="s">
        <v>1</v>
      </c>
      <c r="B34">
        <v>12119000</v>
      </c>
      <c r="C34">
        <v>10</v>
      </c>
      <c r="D34">
        <v>149017</v>
      </c>
      <c r="E34" t="str">
        <f t="shared" si="0"/>
        <v>Temperature</v>
      </c>
      <c r="F34" s="1">
        <f t="shared" si="1"/>
        <v>34973</v>
      </c>
      <c r="G34">
        <v>1995</v>
      </c>
      <c r="H34">
        <v>10</v>
      </c>
      <c r="I34">
        <v>10.67</v>
      </c>
    </row>
    <row r="35" spans="1:9" x14ac:dyDescent="0.25">
      <c r="A35" t="s">
        <v>1</v>
      </c>
      <c r="B35">
        <v>12119000</v>
      </c>
      <c r="C35">
        <v>10</v>
      </c>
      <c r="D35">
        <v>149017</v>
      </c>
      <c r="E35" t="str">
        <f t="shared" si="0"/>
        <v>Temperature</v>
      </c>
      <c r="F35" s="1">
        <f t="shared" si="1"/>
        <v>35004</v>
      </c>
      <c r="G35">
        <v>1995</v>
      </c>
      <c r="H35">
        <v>11</v>
      </c>
      <c r="I35">
        <v>8.5500000000000007</v>
      </c>
    </row>
    <row r="36" spans="1:9" x14ac:dyDescent="0.25">
      <c r="A36" t="s">
        <v>1</v>
      </c>
      <c r="B36">
        <v>12119000</v>
      </c>
      <c r="C36">
        <v>10</v>
      </c>
      <c r="D36">
        <v>149017</v>
      </c>
      <c r="E36" t="str">
        <f t="shared" si="0"/>
        <v>Temperature</v>
      </c>
      <c r="F36" s="1">
        <f t="shared" si="1"/>
        <v>35034</v>
      </c>
      <c r="G36">
        <v>1995</v>
      </c>
      <c r="H36">
        <v>12</v>
      </c>
      <c r="I36">
        <v>6.76</v>
      </c>
    </row>
    <row r="37" spans="1:9" x14ac:dyDescent="0.25">
      <c r="A37" t="s">
        <v>1</v>
      </c>
      <c r="B37">
        <v>12119000</v>
      </c>
      <c r="C37">
        <v>10</v>
      </c>
      <c r="D37">
        <v>149017</v>
      </c>
      <c r="E37" t="str">
        <f t="shared" si="0"/>
        <v>Temperature</v>
      </c>
      <c r="F37" s="1">
        <f t="shared" si="1"/>
        <v>35065</v>
      </c>
      <c r="G37">
        <v>1996</v>
      </c>
      <c r="H37">
        <v>1</v>
      </c>
      <c r="I37">
        <v>5.56</v>
      </c>
    </row>
    <row r="38" spans="1:9" x14ac:dyDescent="0.25">
      <c r="A38" t="s">
        <v>1</v>
      </c>
      <c r="B38">
        <v>12119000</v>
      </c>
      <c r="C38">
        <v>10</v>
      </c>
      <c r="D38">
        <v>149017</v>
      </c>
      <c r="E38" t="str">
        <f t="shared" si="0"/>
        <v>Temperature</v>
      </c>
      <c r="F38" s="1">
        <f t="shared" si="1"/>
        <v>35096</v>
      </c>
      <c r="G38">
        <v>1996</v>
      </c>
      <c r="H38">
        <v>2</v>
      </c>
      <c r="I38">
        <v>5.44</v>
      </c>
    </row>
    <row r="39" spans="1:9" x14ac:dyDescent="0.25">
      <c r="A39" t="s">
        <v>1</v>
      </c>
      <c r="B39">
        <v>12119000</v>
      </c>
      <c r="C39">
        <v>10</v>
      </c>
      <c r="D39">
        <v>149017</v>
      </c>
      <c r="E39" t="str">
        <f t="shared" si="0"/>
        <v>Temperature</v>
      </c>
      <c r="F39" s="1">
        <f t="shared" si="1"/>
        <v>35125</v>
      </c>
      <c r="G39">
        <v>1996</v>
      </c>
      <c r="H39">
        <v>3</v>
      </c>
      <c r="I39">
        <v>8.39</v>
      </c>
    </row>
    <row r="40" spans="1:9" x14ac:dyDescent="0.25">
      <c r="A40" t="s">
        <v>1</v>
      </c>
      <c r="B40">
        <v>12119000</v>
      </c>
      <c r="C40">
        <v>10</v>
      </c>
      <c r="D40">
        <v>149017</v>
      </c>
      <c r="E40" t="str">
        <f t="shared" si="0"/>
        <v>Temperature</v>
      </c>
      <c r="F40" s="1">
        <f t="shared" si="1"/>
        <v>35156</v>
      </c>
      <c r="G40">
        <v>1996</v>
      </c>
      <c r="H40">
        <v>4</v>
      </c>
      <c r="I40">
        <v>10.23</v>
      </c>
    </row>
    <row r="41" spans="1:9" x14ac:dyDescent="0.25">
      <c r="A41" t="s">
        <v>1</v>
      </c>
      <c r="B41">
        <v>12119000</v>
      </c>
      <c r="C41">
        <v>10</v>
      </c>
      <c r="D41">
        <v>149017</v>
      </c>
      <c r="E41" t="str">
        <f t="shared" si="0"/>
        <v>Temperature</v>
      </c>
      <c r="F41" s="1">
        <f t="shared" si="1"/>
        <v>35186</v>
      </c>
      <c r="G41">
        <v>1996</v>
      </c>
      <c r="H41">
        <v>5</v>
      </c>
      <c r="I41">
        <v>10.58</v>
      </c>
    </row>
    <row r="42" spans="1:9" x14ac:dyDescent="0.25">
      <c r="A42" t="s">
        <v>1</v>
      </c>
      <c r="B42">
        <v>12119000</v>
      </c>
      <c r="C42">
        <v>10</v>
      </c>
      <c r="D42">
        <v>149017</v>
      </c>
      <c r="E42" t="str">
        <f t="shared" si="0"/>
        <v>Temperature</v>
      </c>
      <c r="F42" s="1">
        <f t="shared" si="1"/>
        <v>35217</v>
      </c>
      <c r="G42">
        <v>1996</v>
      </c>
      <c r="H42">
        <v>6</v>
      </c>
      <c r="I42">
        <v>13.16</v>
      </c>
    </row>
    <row r="43" spans="1:9" x14ac:dyDescent="0.25">
      <c r="A43" t="s">
        <v>1</v>
      </c>
      <c r="B43">
        <v>12119000</v>
      </c>
      <c r="C43">
        <v>10</v>
      </c>
      <c r="D43">
        <v>149017</v>
      </c>
      <c r="E43" t="str">
        <f t="shared" si="0"/>
        <v>Temperature</v>
      </c>
      <c r="F43" s="1">
        <f t="shared" si="1"/>
        <v>35247</v>
      </c>
      <c r="G43">
        <v>1996</v>
      </c>
      <c r="H43">
        <v>7</v>
      </c>
      <c r="I43">
        <v>15.73</v>
      </c>
    </row>
    <row r="44" spans="1:9" x14ac:dyDescent="0.25">
      <c r="A44" t="s">
        <v>1</v>
      </c>
      <c r="B44">
        <v>12119000</v>
      </c>
      <c r="C44">
        <v>10</v>
      </c>
      <c r="D44">
        <v>149017</v>
      </c>
      <c r="E44" t="str">
        <f t="shared" si="0"/>
        <v>Temperature</v>
      </c>
      <c r="F44" s="1">
        <f t="shared" si="1"/>
        <v>35278</v>
      </c>
      <c r="G44">
        <v>1996</v>
      </c>
      <c r="H44">
        <v>8</v>
      </c>
      <c r="I44">
        <v>15.7</v>
      </c>
    </row>
    <row r="45" spans="1:9" x14ac:dyDescent="0.25">
      <c r="A45" t="s">
        <v>1</v>
      </c>
      <c r="B45">
        <v>12119000</v>
      </c>
      <c r="C45">
        <v>10</v>
      </c>
      <c r="D45">
        <v>149017</v>
      </c>
      <c r="E45" t="str">
        <f t="shared" si="0"/>
        <v>Temperature</v>
      </c>
      <c r="F45" s="1">
        <f t="shared" si="1"/>
        <v>35704</v>
      </c>
      <c r="G45">
        <v>1997</v>
      </c>
      <c r="H45">
        <v>10</v>
      </c>
      <c r="I45">
        <v>10.77</v>
      </c>
    </row>
    <row r="46" spans="1:9" x14ac:dyDescent="0.25">
      <c r="A46" t="s">
        <v>1</v>
      </c>
      <c r="B46">
        <v>12119000</v>
      </c>
      <c r="C46">
        <v>10</v>
      </c>
      <c r="D46">
        <v>149017</v>
      </c>
      <c r="E46" t="str">
        <f t="shared" si="0"/>
        <v>Temperature</v>
      </c>
      <c r="F46" s="1">
        <f t="shared" si="1"/>
        <v>35735</v>
      </c>
      <c r="G46">
        <v>1997</v>
      </c>
      <c r="H46">
        <v>11</v>
      </c>
      <c r="I46">
        <v>8.77</v>
      </c>
    </row>
    <row r="47" spans="1:9" x14ac:dyDescent="0.25">
      <c r="A47" t="s">
        <v>1</v>
      </c>
      <c r="B47">
        <v>12119000</v>
      </c>
      <c r="C47">
        <v>10</v>
      </c>
      <c r="D47">
        <v>149017</v>
      </c>
      <c r="E47" t="str">
        <f t="shared" si="0"/>
        <v>Temperature</v>
      </c>
      <c r="F47" s="1">
        <f t="shared" si="1"/>
        <v>35765</v>
      </c>
      <c r="G47">
        <v>1997</v>
      </c>
      <c r="H47">
        <v>12</v>
      </c>
      <c r="I47">
        <v>6.67</v>
      </c>
    </row>
    <row r="48" spans="1:9" x14ac:dyDescent="0.25">
      <c r="A48" t="s">
        <v>1</v>
      </c>
      <c r="B48">
        <v>12119000</v>
      </c>
      <c r="C48">
        <v>10</v>
      </c>
      <c r="D48">
        <v>149017</v>
      </c>
      <c r="E48" t="str">
        <f t="shared" si="0"/>
        <v>Temperature</v>
      </c>
      <c r="F48" s="1">
        <f t="shared" si="1"/>
        <v>35796</v>
      </c>
      <c r="G48">
        <v>1998</v>
      </c>
      <c r="H48">
        <v>1</v>
      </c>
      <c r="I48">
        <v>5.67</v>
      </c>
    </row>
    <row r="49" spans="1:9" x14ac:dyDescent="0.25">
      <c r="A49" t="s">
        <v>1</v>
      </c>
      <c r="B49">
        <v>12119000</v>
      </c>
      <c r="C49">
        <v>10</v>
      </c>
      <c r="D49">
        <v>149017</v>
      </c>
      <c r="E49" t="str">
        <f t="shared" si="0"/>
        <v>Temperature</v>
      </c>
      <c r="F49" s="1">
        <f t="shared" si="1"/>
        <v>35827</v>
      </c>
      <c r="G49">
        <v>1998</v>
      </c>
      <c r="H49">
        <v>2</v>
      </c>
      <c r="I49">
        <v>7.37</v>
      </c>
    </row>
    <row r="50" spans="1:9" x14ac:dyDescent="0.25">
      <c r="A50" t="s">
        <v>1</v>
      </c>
      <c r="B50">
        <v>12119000</v>
      </c>
      <c r="C50">
        <v>10</v>
      </c>
      <c r="D50">
        <v>149017</v>
      </c>
      <c r="E50" t="str">
        <f t="shared" si="0"/>
        <v>Temperature</v>
      </c>
      <c r="F50" s="1">
        <f t="shared" si="1"/>
        <v>35855</v>
      </c>
      <c r="G50">
        <v>1998</v>
      </c>
      <c r="H50">
        <v>3</v>
      </c>
      <c r="I50">
        <v>7.78</v>
      </c>
    </row>
    <row r="51" spans="1:9" x14ac:dyDescent="0.25">
      <c r="A51" t="s">
        <v>1</v>
      </c>
      <c r="B51">
        <v>12119000</v>
      </c>
      <c r="C51">
        <v>10</v>
      </c>
      <c r="D51">
        <v>149017</v>
      </c>
      <c r="E51" t="str">
        <f t="shared" si="0"/>
        <v>Temperature</v>
      </c>
      <c r="F51" s="1">
        <f t="shared" si="1"/>
        <v>35886</v>
      </c>
      <c r="G51">
        <v>1998</v>
      </c>
      <c r="H51">
        <v>4</v>
      </c>
      <c r="I51">
        <v>9.68</v>
      </c>
    </row>
    <row r="52" spans="1:9" x14ac:dyDescent="0.25">
      <c r="A52" t="s">
        <v>1</v>
      </c>
      <c r="B52">
        <v>12119000</v>
      </c>
      <c r="C52">
        <v>10</v>
      </c>
      <c r="D52">
        <v>149017</v>
      </c>
      <c r="E52" t="str">
        <f t="shared" si="0"/>
        <v>Temperature</v>
      </c>
      <c r="F52" s="1">
        <f t="shared" si="1"/>
        <v>35916</v>
      </c>
      <c r="G52">
        <v>1998</v>
      </c>
      <c r="H52">
        <v>5</v>
      </c>
      <c r="I52">
        <v>11.47</v>
      </c>
    </row>
    <row r="53" spans="1:9" x14ac:dyDescent="0.25">
      <c r="A53" t="s">
        <v>1</v>
      </c>
      <c r="B53">
        <v>12119000</v>
      </c>
      <c r="C53">
        <v>10</v>
      </c>
      <c r="D53">
        <v>149017</v>
      </c>
      <c r="E53" t="str">
        <f t="shared" si="0"/>
        <v>Temperature</v>
      </c>
      <c r="F53" s="1">
        <f t="shared" si="1"/>
        <v>35947</v>
      </c>
      <c r="G53">
        <v>1998</v>
      </c>
      <c r="H53">
        <v>6</v>
      </c>
      <c r="I53">
        <v>13.27</v>
      </c>
    </row>
    <row r="54" spans="1:9" x14ac:dyDescent="0.25">
      <c r="A54" t="s">
        <v>1</v>
      </c>
      <c r="B54">
        <v>12119000</v>
      </c>
      <c r="C54">
        <v>10</v>
      </c>
      <c r="D54">
        <v>149017</v>
      </c>
      <c r="E54" t="str">
        <f t="shared" si="0"/>
        <v>Temperature</v>
      </c>
      <c r="F54" s="1">
        <f t="shared" si="1"/>
        <v>36008</v>
      </c>
      <c r="G54">
        <v>1998</v>
      </c>
      <c r="H54">
        <v>8</v>
      </c>
      <c r="I54">
        <v>16.36</v>
      </c>
    </row>
    <row r="55" spans="1:9" x14ac:dyDescent="0.25">
      <c r="A55" t="s">
        <v>1</v>
      </c>
      <c r="B55">
        <v>12119000</v>
      </c>
      <c r="C55">
        <v>10</v>
      </c>
      <c r="D55">
        <v>149017</v>
      </c>
      <c r="E55" t="str">
        <f t="shared" si="0"/>
        <v>Temperature</v>
      </c>
      <c r="F55" s="1">
        <f t="shared" si="1"/>
        <v>36039</v>
      </c>
      <c r="G55">
        <v>1998</v>
      </c>
      <c r="H55">
        <v>9</v>
      </c>
      <c r="I55">
        <v>14.29</v>
      </c>
    </row>
    <row r="56" spans="1:9" x14ac:dyDescent="0.25">
      <c r="A56" t="s">
        <v>1</v>
      </c>
      <c r="B56">
        <v>12119000</v>
      </c>
      <c r="C56">
        <v>10</v>
      </c>
      <c r="D56">
        <v>149017</v>
      </c>
      <c r="E56" t="str">
        <f t="shared" si="0"/>
        <v>Temperature</v>
      </c>
      <c r="F56" s="1">
        <f t="shared" si="1"/>
        <v>36069</v>
      </c>
      <c r="G56">
        <v>1998</v>
      </c>
      <c r="H56">
        <v>10</v>
      </c>
      <c r="I56">
        <v>10.59</v>
      </c>
    </row>
    <row r="57" spans="1:9" x14ac:dyDescent="0.25">
      <c r="A57" t="s">
        <v>1</v>
      </c>
      <c r="B57">
        <v>12119000</v>
      </c>
      <c r="C57">
        <v>10</v>
      </c>
      <c r="D57">
        <v>149017</v>
      </c>
      <c r="E57" t="str">
        <f t="shared" si="0"/>
        <v>Temperature</v>
      </c>
      <c r="F57" s="1">
        <f t="shared" si="1"/>
        <v>36100</v>
      </c>
      <c r="G57">
        <v>1998</v>
      </c>
      <c r="H57">
        <v>11</v>
      </c>
      <c r="I57">
        <v>8.59</v>
      </c>
    </row>
    <row r="58" spans="1:9" x14ac:dyDescent="0.25">
      <c r="A58" t="s">
        <v>1</v>
      </c>
      <c r="B58">
        <v>12119000</v>
      </c>
      <c r="C58">
        <v>10</v>
      </c>
      <c r="D58">
        <v>149017</v>
      </c>
      <c r="E58" t="str">
        <f t="shared" si="0"/>
        <v>Temperature</v>
      </c>
      <c r="F58" s="1">
        <f t="shared" si="1"/>
        <v>36130</v>
      </c>
      <c r="G58">
        <v>1998</v>
      </c>
      <c r="H58">
        <v>12</v>
      </c>
      <c r="I58">
        <v>5.81</v>
      </c>
    </row>
    <row r="59" spans="1:9" x14ac:dyDescent="0.25">
      <c r="A59" t="s">
        <v>1</v>
      </c>
      <c r="B59">
        <v>12119000</v>
      </c>
      <c r="C59">
        <v>10</v>
      </c>
      <c r="D59">
        <v>149017</v>
      </c>
      <c r="E59" t="str">
        <f t="shared" si="0"/>
        <v>Temperature</v>
      </c>
      <c r="F59" s="1">
        <f t="shared" si="1"/>
        <v>36161</v>
      </c>
      <c r="G59">
        <v>1999</v>
      </c>
      <c r="H59">
        <v>1</v>
      </c>
      <c r="I59">
        <v>5.88</v>
      </c>
    </row>
    <row r="60" spans="1:9" x14ac:dyDescent="0.25">
      <c r="A60" t="s">
        <v>1</v>
      </c>
      <c r="B60">
        <v>12119000</v>
      </c>
      <c r="C60">
        <v>10</v>
      </c>
      <c r="D60">
        <v>149017</v>
      </c>
      <c r="E60" t="str">
        <f t="shared" si="0"/>
        <v>Temperature</v>
      </c>
      <c r="F60" s="1">
        <f t="shared" si="1"/>
        <v>36220</v>
      </c>
      <c r="G60">
        <v>1999</v>
      </c>
      <c r="H60">
        <v>3</v>
      </c>
      <c r="I60">
        <v>7.24</v>
      </c>
    </row>
    <row r="61" spans="1:9" x14ac:dyDescent="0.25">
      <c r="A61" t="s">
        <v>1</v>
      </c>
      <c r="B61">
        <v>12119000</v>
      </c>
      <c r="C61">
        <v>10</v>
      </c>
      <c r="D61">
        <v>149017</v>
      </c>
      <c r="E61" t="str">
        <f t="shared" si="0"/>
        <v>Temperature</v>
      </c>
      <c r="F61" s="1">
        <f t="shared" si="1"/>
        <v>36495</v>
      </c>
      <c r="G61">
        <v>1999</v>
      </c>
      <c r="H61">
        <v>12</v>
      </c>
      <c r="I61">
        <v>6.93</v>
      </c>
    </row>
    <row r="62" spans="1:9" x14ac:dyDescent="0.25">
      <c r="A62" t="s">
        <v>1</v>
      </c>
      <c r="B62">
        <v>12119000</v>
      </c>
      <c r="C62">
        <v>10</v>
      </c>
      <c r="D62">
        <v>149017</v>
      </c>
      <c r="E62" t="str">
        <f t="shared" si="0"/>
        <v>Temperature</v>
      </c>
      <c r="F62" s="1">
        <f t="shared" si="1"/>
        <v>36708</v>
      </c>
      <c r="G62">
        <v>2000</v>
      </c>
      <c r="H62">
        <v>7</v>
      </c>
      <c r="I62">
        <v>15.02</v>
      </c>
    </row>
    <row r="63" spans="1:9" x14ac:dyDescent="0.25">
      <c r="A63" t="s">
        <v>1</v>
      </c>
      <c r="B63">
        <v>12119000</v>
      </c>
      <c r="C63">
        <v>10</v>
      </c>
      <c r="D63">
        <v>149017</v>
      </c>
      <c r="E63" t="str">
        <f t="shared" si="0"/>
        <v>Temperature</v>
      </c>
      <c r="F63" s="1">
        <f t="shared" si="1"/>
        <v>36739</v>
      </c>
      <c r="G63">
        <v>2000</v>
      </c>
      <c r="H63">
        <v>8</v>
      </c>
      <c r="I63">
        <v>15.55</v>
      </c>
    </row>
    <row r="64" spans="1:9" x14ac:dyDescent="0.25">
      <c r="A64" t="s">
        <v>1</v>
      </c>
      <c r="B64">
        <v>12119000</v>
      </c>
      <c r="C64">
        <v>10</v>
      </c>
      <c r="D64">
        <v>149017</v>
      </c>
      <c r="E64" t="str">
        <f t="shared" si="0"/>
        <v>Temperature</v>
      </c>
      <c r="F64" s="1">
        <f t="shared" si="1"/>
        <v>36770</v>
      </c>
      <c r="G64">
        <v>2000</v>
      </c>
      <c r="H64">
        <v>9</v>
      </c>
      <c r="I64">
        <v>13.04</v>
      </c>
    </row>
    <row r="65" spans="1:9" x14ac:dyDescent="0.25">
      <c r="A65" t="s">
        <v>1</v>
      </c>
      <c r="B65">
        <v>12119000</v>
      </c>
      <c r="C65">
        <v>10</v>
      </c>
      <c r="D65">
        <v>149017</v>
      </c>
      <c r="E65" t="str">
        <f t="shared" si="0"/>
        <v>Temperature</v>
      </c>
      <c r="F65" s="1">
        <f t="shared" si="1"/>
        <v>36800</v>
      </c>
      <c r="G65">
        <v>2000</v>
      </c>
      <c r="H65">
        <v>10</v>
      </c>
      <c r="I65">
        <v>10.84</v>
      </c>
    </row>
    <row r="66" spans="1:9" x14ac:dyDescent="0.25">
      <c r="A66" t="s">
        <v>1</v>
      </c>
      <c r="B66">
        <v>12119000</v>
      </c>
      <c r="C66">
        <v>10</v>
      </c>
      <c r="D66">
        <v>149017</v>
      </c>
      <c r="E66" t="str">
        <f t="shared" si="0"/>
        <v>Temperature</v>
      </c>
      <c r="F66" s="1">
        <f t="shared" si="1"/>
        <v>36831</v>
      </c>
      <c r="G66">
        <v>2000</v>
      </c>
      <c r="H66">
        <v>11</v>
      </c>
      <c r="I66">
        <v>7.15</v>
      </c>
    </row>
    <row r="67" spans="1:9" x14ac:dyDescent="0.25">
      <c r="A67" t="s">
        <v>1</v>
      </c>
      <c r="B67">
        <v>12119000</v>
      </c>
      <c r="C67">
        <v>10</v>
      </c>
      <c r="D67">
        <v>149017</v>
      </c>
      <c r="E67" t="str">
        <f t="shared" si="0"/>
        <v>Temperature</v>
      </c>
      <c r="F67" s="1">
        <f t="shared" si="1"/>
        <v>36861</v>
      </c>
      <c r="G67">
        <v>2000</v>
      </c>
      <c r="H67">
        <v>12</v>
      </c>
      <c r="I67">
        <v>5.78</v>
      </c>
    </row>
    <row r="68" spans="1:9" x14ac:dyDescent="0.25">
      <c r="A68" t="s">
        <v>1</v>
      </c>
      <c r="B68">
        <v>12119000</v>
      </c>
      <c r="C68">
        <v>10</v>
      </c>
      <c r="D68">
        <v>149017</v>
      </c>
      <c r="E68" t="str">
        <f t="shared" si="0"/>
        <v>Temperature</v>
      </c>
      <c r="F68" s="1">
        <f t="shared" si="1"/>
        <v>36892</v>
      </c>
      <c r="G68">
        <v>2001</v>
      </c>
      <c r="H68">
        <v>1</v>
      </c>
      <c r="I68">
        <v>6.1</v>
      </c>
    </row>
    <row r="69" spans="1:9" x14ac:dyDescent="0.25">
      <c r="A69" t="s">
        <v>1</v>
      </c>
      <c r="B69">
        <v>12119000</v>
      </c>
      <c r="C69">
        <v>10</v>
      </c>
      <c r="D69">
        <v>149017</v>
      </c>
      <c r="E69" t="str">
        <f t="shared" si="0"/>
        <v>Temperature</v>
      </c>
      <c r="F69" s="1">
        <f t="shared" si="1"/>
        <v>36923</v>
      </c>
      <c r="G69">
        <v>2001</v>
      </c>
      <c r="H69">
        <v>2</v>
      </c>
      <c r="I69">
        <v>5.64</v>
      </c>
    </row>
    <row r="70" spans="1:9" x14ac:dyDescent="0.25">
      <c r="A70" t="s">
        <v>1</v>
      </c>
      <c r="B70">
        <v>12119000</v>
      </c>
      <c r="C70">
        <v>10</v>
      </c>
      <c r="D70">
        <v>149017</v>
      </c>
      <c r="E70" t="str">
        <f t="shared" ref="E70:E135" si="2">IF(D70=149017,"Temperature","Discharge")</f>
        <v>Temperature</v>
      </c>
      <c r="F70" s="1">
        <f t="shared" ref="F70:F133" si="3">DATE(G70,H70,1)</f>
        <v>36951</v>
      </c>
      <c r="G70">
        <v>2001</v>
      </c>
      <c r="H70">
        <v>3</v>
      </c>
      <c r="I70">
        <v>7.41</v>
      </c>
    </row>
    <row r="71" spans="1:9" x14ac:dyDescent="0.25">
      <c r="A71" t="s">
        <v>1</v>
      </c>
      <c r="B71">
        <v>12119000</v>
      </c>
      <c r="C71">
        <v>10</v>
      </c>
      <c r="D71">
        <v>149017</v>
      </c>
      <c r="E71" t="str">
        <f t="shared" si="2"/>
        <v>Temperature</v>
      </c>
      <c r="F71" s="1">
        <f t="shared" si="3"/>
        <v>36982</v>
      </c>
      <c r="G71">
        <v>2001</v>
      </c>
      <c r="H71">
        <v>4</v>
      </c>
      <c r="I71">
        <v>9.23</v>
      </c>
    </row>
    <row r="72" spans="1:9" x14ac:dyDescent="0.25">
      <c r="A72" t="s">
        <v>1</v>
      </c>
      <c r="B72">
        <v>12119000</v>
      </c>
      <c r="C72">
        <v>10</v>
      </c>
      <c r="D72">
        <v>149017</v>
      </c>
      <c r="E72" t="str">
        <f t="shared" si="2"/>
        <v>Temperature</v>
      </c>
      <c r="F72" s="1">
        <f t="shared" si="3"/>
        <v>37012</v>
      </c>
      <c r="G72">
        <v>2001</v>
      </c>
      <c r="H72">
        <v>5</v>
      </c>
      <c r="I72">
        <v>11.66</v>
      </c>
    </row>
    <row r="73" spans="1:9" x14ac:dyDescent="0.25">
      <c r="A73" t="s">
        <v>1</v>
      </c>
      <c r="B73">
        <v>12119000</v>
      </c>
      <c r="C73">
        <v>10</v>
      </c>
      <c r="D73">
        <v>149017</v>
      </c>
      <c r="E73" t="str">
        <f t="shared" si="2"/>
        <v>Temperature</v>
      </c>
      <c r="F73" s="1">
        <f t="shared" si="3"/>
        <v>37043</v>
      </c>
      <c r="G73">
        <v>2001</v>
      </c>
      <c r="H73">
        <v>6</v>
      </c>
      <c r="I73">
        <v>12.84</v>
      </c>
    </row>
    <row r="74" spans="1:9" x14ac:dyDescent="0.25">
      <c r="A74" t="s">
        <v>1</v>
      </c>
      <c r="B74">
        <v>12119000</v>
      </c>
      <c r="C74">
        <v>10</v>
      </c>
      <c r="D74">
        <v>149017</v>
      </c>
      <c r="E74" t="str">
        <f t="shared" si="2"/>
        <v>Temperature</v>
      </c>
      <c r="F74" s="1">
        <f t="shared" si="3"/>
        <v>37073</v>
      </c>
      <c r="G74">
        <v>2001</v>
      </c>
      <c r="H74">
        <v>7</v>
      </c>
      <c r="I74">
        <v>14.83</v>
      </c>
    </row>
    <row r="75" spans="1:9" x14ac:dyDescent="0.25">
      <c r="A75" t="s">
        <v>1</v>
      </c>
      <c r="B75">
        <v>12119000</v>
      </c>
      <c r="C75">
        <v>10</v>
      </c>
      <c r="D75">
        <v>149017</v>
      </c>
      <c r="E75" t="str">
        <f t="shared" si="2"/>
        <v>Temperature</v>
      </c>
      <c r="F75" s="1">
        <f t="shared" si="3"/>
        <v>37104</v>
      </c>
      <c r="G75">
        <v>2001</v>
      </c>
      <c r="H75">
        <v>8</v>
      </c>
      <c r="I75">
        <v>15.51</v>
      </c>
    </row>
    <row r="76" spans="1:9" x14ac:dyDescent="0.25">
      <c r="A76" t="s">
        <v>1</v>
      </c>
      <c r="B76">
        <v>12119000</v>
      </c>
      <c r="C76">
        <v>10</v>
      </c>
      <c r="D76">
        <v>149017</v>
      </c>
      <c r="E76" t="str">
        <f t="shared" si="2"/>
        <v>Temperature</v>
      </c>
      <c r="F76" s="1">
        <f t="shared" si="3"/>
        <v>37135</v>
      </c>
      <c r="G76">
        <v>2001</v>
      </c>
      <c r="H76">
        <v>9</v>
      </c>
      <c r="I76">
        <v>13.48</v>
      </c>
    </row>
    <row r="77" spans="1:9" x14ac:dyDescent="0.25">
      <c r="A77" t="s">
        <v>1</v>
      </c>
      <c r="B77">
        <v>12119000</v>
      </c>
      <c r="C77">
        <v>10</v>
      </c>
      <c r="D77">
        <v>149017</v>
      </c>
      <c r="E77" t="str">
        <f t="shared" si="2"/>
        <v>Temperature</v>
      </c>
      <c r="F77" s="1">
        <f t="shared" si="3"/>
        <v>37165</v>
      </c>
      <c r="G77">
        <v>2001</v>
      </c>
      <c r="H77">
        <v>10</v>
      </c>
      <c r="I77">
        <v>10.5</v>
      </c>
    </row>
    <row r="78" spans="1:9" x14ac:dyDescent="0.25">
      <c r="A78" t="s">
        <v>1</v>
      </c>
      <c r="B78">
        <v>12119000</v>
      </c>
      <c r="C78">
        <v>10</v>
      </c>
      <c r="D78">
        <v>149017</v>
      </c>
      <c r="E78" t="str">
        <f t="shared" si="2"/>
        <v>Temperature</v>
      </c>
      <c r="F78" s="1">
        <f t="shared" si="3"/>
        <v>37196</v>
      </c>
      <c r="G78">
        <v>2001</v>
      </c>
      <c r="H78">
        <v>11</v>
      </c>
      <c r="I78">
        <v>8.3800000000000008</v>
      </c>
    </row>
    <row r="79" spans="1:9" x14ac:dyDescent="0.25">
      <c r="A79" t="s">
        <v>1</v>
      </c>
      <c r="B79">
        <v>12119000</v>
      </c>
      <c r="C79">
        <v>10</v>
      </c>
      <c r="D79">
        <v>149017</v>
      </c>
      <c r="E79" t="str">
        <f t="shared" si="2"/>
        <v>Temperature</v>
      </c>
      <c r="F79" s="1">
        <f t="shared" si="3"/>
        <v>37226</v>
      </c>
      <c r="G79">
        <v>2001</v>
      </c>
      <c r="H79">
        <v>12</v>
      </c>
      <c r="I79">
        <v>6.3</v>
      </c>
    </row>
    <row r="80" spans="1:9" x14ac:dyDescent="0.25">
      <c r="A80" t="s">
        <v>1</v>
      </c>
      <c r="B80">
        <v>12119000</v>
      </c>
      <c r="C80">
        <v>10</v>
      </c>
      <c r="D80">
        <v>149017</v>
      </c>
      <c r="E80" t="str">
        <f t="shared" si="2"/>
        <v>Temperature</v>
      </c>
      <c r="F80" s="1">
        <f t="shared" si="3"/>
        <v>37257</v>
      </c>
      <c r="G80">
        <v>2002</v>
      </c>
      <c r="H80">
        <v>1</v>
      </c>
      <c r="I80">
        <v>5.95</v>
      </c>
    </row>
    <row r="81" spans="1:9" x14ac:dyDescent="0.25">
      <c r="A81" t="s">
        <v>1</v>
      </c>
      <c r="B81">
        <v>12119000</v>
      </c>
      <c r="C81">
        <v>10</v>
      </c>
      <c r="D81">
        <v>149017</v>
      </c>
      <c r="E81" t="str">
        <f t="shared" si="2"/>
        <v>Temperature</v>
      </c>
      <c r="F81" s="1">
        <f t="shared" si="3"/>
        <v>37288</v>
      </c>
      <c r="G81">
        <v>2002</v>
      </c>
      <c r="H81">
        <v>2</v>
      </c>
      <c r="I81">
        <v>6.14</v>
      </c>
    </row>
    <row r="82" spans="1:9" x14ac:dyDescent="0.25">
      <c r="A82" t="s">
        <v>1</v>
      </c>
      <c r="B82">
        <v>12119000</v>
      </c>
      <c r="C82">
        <v>10</v>
      </c>
      <c r="D82">
        <v>149017</v>
      </c>
      <c r="E82" t="str">
        <f t="shared" si="2"/>
        <v>Temperature</v>
      </c>
      <c r="F82" s="1">
        <f t="shared" si="3"/>
        <v>37316</v>
      </c>
      <c r="G82">
        <v>2002</v>
      </c>
      <c r="H82">
        <v>3</v>
      </c>
      <c r="I82">
        <v>6.11</v>
      </c>
    </row>
    <row r="83" spans="1:9" x14ac:dyDescent="0.25">
      <c r="A83" t="s">
        <v>1</v>
      </c>
      <c r="B83">
        <v>12119000</v>
      </c>
      <c r="C83">
        <v>10</v>
      </c>
      <c r="D83">
        <v>149017</v>
      </c>
      <c r="E83" t="str">
        <f t="shared" si="2"/>
        <v>Temperature</v>
      </c>
      <c r="F83" s="1">
        <f t="shared" si="3"/>
        <v>37347</v>
      </c>
      <c r="G83">
        <v>2002</v>
      </c>
      <c r="H83">
        <v>4</v>
      </c>
      <c r="I83">
        <v>8.2799999999999994</v>
      </c>
    </row>
    <row r="84" spans="1:9" x14ac:dyDescent="0.25">
      <c r="A84" t="s">
        <v>1</v>
      </c>
      <c r="B84">
        <v>12119000</v>
      </c>
      <c r="C84">
        <v>10</v>
      </c>
      <c r="D84">
        <v>149017</v>
      </c>
      <c r="E84" t="str">
        <f t="shared" si="2"/>
        <v>Temperature</v>
      </c>
      <c r="F84" s="1">
        <f t="shared" si="3"/>
        <v>37377</v>
      </c>
      <c r="G84">
        <v>2002</v>
      </c>
      <c r="H84">
        <v>5</v>
      </c>
      <c r="I84">
        <v>10.72</v>
      </c>
    </row>
    <row r="85" spans="1:9" x14ac:dyDescent="0.25">
      <c r="A85" t="s">
        <v>1</v>
      </c>
      <c r="B85">
        <v>12119000</v>
      </c>
      <c r="C85">
        <v>10</v>
      </c>
      <c r="D85">
        <v>149017</v>
      </c>
      <c r="E85" t="str">
        <f t="shared" si="2"/>
        <v>Temperature</v>
      </c>
      <c r="F85" s="1">
        <f t="shared" si="3"/>
        <v>37408</v>
      </c>
      <c r="G85">
        <v>2002</v>
      </c>
      <c r="H85">
        <v>6</v>
      </c>
      <c r="I85">
        <v>12.88</v>
      </c>
    </row>
    <row r="86" spans="1:9" x14ac:dyDescent="0.25">
      <c r="A86" t="s">
        <v>1</v>
      </c>
      <c r="B86">
        <v>12119000</v>
      </c>
      <c r="C86">
        <v>10</v>
      </c>
      <c r="D86">
        <v>149017</v>
      </c>
      <c r="E86" t="str">
        <f t="shared" si="2"/>
        <v>Temperature</v>
      </c>
      <c r="F86" s="1">
        <f t="shared" si="3"/>
        <v>37438</v>
      </c>
      <c r="G86">
        <v>2002</v>
      </c>
      <c r="H86">
        <v>7</v>
      </c>
      <c r="I86">
        <v>15.15</v>
      </c>
    </row>
    <row r="87" spans="1:9" x14ac:dyDescent="0.25">
      <c r="A87" t="s">
        <v>1</v>
      </c>
      <c r="B87">
        <v>12119000</v>
      </c>
      <c r="C87">
        <v>10</v>
      </c>
      <c r="D87">
        <v>149017</v>
      </c>
      <c r="E87" t="str">
        <f t="shared" si="2"/>
        <v>Temperature</v>
      </c>
      <c r="F87" s="1">
        <f t="shared" si="3"/>
        <v>37469</v>
      </c>
      <c r="G87">
        <v>2002</v>
      </c>
      <c r="H87">
        <v>8</v>
      </c>
      <c r="I87">
        <v>15.02</v>
      </c>
    </row>
    <row r="88" spans="1:9" x14ac:dyDescent="0.25">
      <c r="A88" t="s">
        <v>1</v>
      </c>
      <c r="B88">
        <v>12119000</v>
      </c>
      <c r="C88">
        <v>10</v>
      </c>
      <c r="D88">
        <v>149017</v>
      </c>
      <c r="E88" t="str">
        <f t="shared" si="2"/>
        <v>Temperature</v>
      </c>
      <c r="F88" s="1">
        <f t="shared" si="3"/>
        <v>37500</v>
      </c>
      <c r="G88">
        <v>2002</v>
      </c>
      <c r="H88">
        <v>9</v>
      </c>
      <c r="I88">
        <v>13.15</v>
      </c>
    </row>
    <row r="89" spans="1:9" x14ac:dyDescent="0.25">
      <c r="A89" t="s">
        <v>1</v>
      </c>
      <c r="B89">
        <v>12119000</v>
      </c>
      <c r="C89">
        <v>10</v>
      </c>
      <c r="D89">
        <v>149017</v>
      </c>
      <c r="E89" t="str">
        <f t="shared" si="2"/>
        <v>Temperature</v>
      </c>
      <c r="F89" s="1">
        <f t="shared" si="3"/>
        <v>37530</v>
      </c>
      <c r="G89">
        <v>2002</v>
      </c>
      <c r="H89">
        <v>10</v>
      </c>
      <c r="I89">
        <v>10.69</v>
      </c>
    </row>
    <row r="90" spans="1:9" x14ac:dyDescent="0.25">
      <c r="A90" t="s">
        <v>1</v>
      </c>
      <c r="B90">
        <v>12119000</v>
      </c>
      <c r="C90">
        <v>10</v>
      </c>
      <c r="D90">
        <v>149017</v>
      </c>
      <c r="E90" t="str">
        <f t="shared" si="2"/>
        <v>Temperature</v>
      </c>
      <c r="F90" s="1">
        <f t="shared" si="3"/>
        <v>37561</v>
      </c>
      <c r="G90">
        <v>2002</v>
      </c>
      <c r="H90">
        <v>11</v>
      </c>
      <c r="I90">
        <v>8.2899999999999991</v>
      </c>
    </row>
    <row r="91" spans="1:9" x14ac:dyDescent="0.25">
      <c r="A91" t="s">
        <v>1</v>
      </c>
      <c r="B91">
        <v>12119000</v>
      </c>
      <c r="C91">
        <v>10</v>
      </c>
      <c r="D91">
        <v>149017</v>
      </c>
      <c r="E91" t="str">
        <f t="shared" si="2"/>
        <v>Temperature</v>
      </c>
      <c r="F91" s="1">
        <f t="shared" si="3"/>
        <v>37591</v>
      </c>
      <c r="G91">
        <v>2002</v>
      </c>
      <c r="H91">
        <v>12</v>
      </c>
      <c r="I91">
        <v>6.85</v>
      </c>
    </row>
    <row r="92" spans="1:9" x14ac:dyDescent="0.25">
      <c r="A92" t="s">
        <v>1</v>
      </c>
      <c r="B92">
        <v>12119000</v>
      </c>
      <c r="C92">
        <v>10</v>
      </c>
      <c r="D92">
        <v>149017</v>
      </c>
      <c r="E92" t="str">
        <f t="shared" si="2"/>
        <v>Temperature</v>
      </c>
      <c r="F92" s="1">
        <f t="shared" si="3"/>
        <v>37622</v>
      </c>
      <c r="G92">
        <v>2003</v>
      </c>
      <c r="H92">
        <v>1</v>
      </c>
      <c r="I92">
        <v>6.72</v>
      </c>
    </row>
    <row r="93" spans="1:9" x14ac:dyDescent="0.25">
      <c r="A93" t="s">
        <v>1</v>
      </c>
      <c r="B93">
        <v>12119000</v>
      </c>
      <c r="C93">
        <v>10</v>
      </c>
      <c r="D93">
        <v>149017</v>
      </c>
      <c r="E93" t="str">
        <f t="shared" si="2"/>
        <v>Temperature</v>
      </c>
      <c r="F93" s="1">
        <f t="shared" si="3"/>
        <v>37653</v>
      </c>
      <c r="G93">
        <v>2003</v>
      </c>
      <c r="H93">
        <v>2</v>
      </c>
      <c r="I93">
        <v>6.37</v>
      </c>
    </row>
    <row r="94" spans="1:9" x14ac:dyDescent="0.25">
      <c r="A94" t="s">
        <v>1</v>
      </c>
      <c r="B94">
        <v>12119000</v>
      </c>
      <c r="C94">
        <v>10</v>
      </c>
      <c r="D94">
        <v>149017</v>
      </c>
      <c r="E94" t="str">
        <f t="shared" si="2"/>
        <v>Temperature</v>
      </c>
      <c r="F94" s="1">
        <f t="shared" si="3"/>
        <v>37681</v>
      </c>
      <c r="G94">
        <v>2003</v>
      </c>
      <c r="H94">
        <v>3</v>
      </c>
      <c r="I94">
        <v>7.1</v>
      </c>
    </row>
    <row r="95" spans="1:9" x14ac:dyDescent="0.25">
      <c r="A95" t="s">
        <v>1</v>
      </c>
      <c r="B95">
        <v>12119000</v>
      </c>
      <c r="C95">
        <v>10</v>
      </c>
      <c r="D95">
        <v>149017</v>
      </c>
      <c r="E95" t="str">
        <f t="shared" si="2"/>
        <v>Temperature</v>
      </c>
      <c r="F95" s="1">
        <f t="shared" si="3"/>
        <v>37712</v>
      </c>
      <c r="G95">
        <v>2003</v>
      </c>
      <c r="H95">
        <v>4</v>
      </c>
      <c r="I95">
        <v>9.0399999999999991</v>
      </c>
    </row>
    <row r="96" spans="1:9" x14ac:dyDescent="0.25">
      <c r="A96" t="s">
        <v>1</v>
      </c>
      <c r="B96">
        <v>12119000</v>
      </c>
      <c r="C96">
        <v>10</v>
      </c>
      <c r="D96">
        <v>149017</v>
      </c>
      <c r="E96" t="str">
        <f t="shared" si="2"/>
        <v>Temperature</v>
      </c>
      <c r="F96" s="1">
        <f t="shared" si="3"/>
        <v>37742</v>
      </c>
      <c r="G96">
        <v>2003</v>
      </c>
      <c r="H96">
        <v>5</v>
      </c>
      <c r="I96">
        <v>11.63</v>
      </c>
    </row>
    <row r="97" spans="1:9" x14ac:dyDescent="0.25">
      <c r="A97" t="s">
        <v>1</v>
      </c>
      <c r="B97">
        <v>12119000</v>
      </c>
      <c r="C97">
        <v>10</v>
      </c>
      <c r="D97">
        <v>149017</v>
      </c>
      <c r="E97" t="str">
        <f t="shared" si="2"/>
        <v>Temperature</v>
      </c>
      <c r="F97" s="1">
        <f t="shared" si="3"/>
        <v>37773</v>
      </c>
      <c r="G97">
        <v>2003</v>
      </c>
      <c r="H97">
        <v>6</v>
      </c>
      <c r="I97">
        <v>13.97</v>
      </c>
    </row>
    <row r="98" spans="1:9" x14ac:dyDescent="0.25">
      <c r="A98" t="s">
        <v>1</v>
      </c>
      <c r="B98">
        <v>12119000</v>
      </c>
      <c r="C98">
        <v>10</v>
      </c>
      <c r="D98">
        <v>149017</v>
      </c>
      <c r="E98" t="str">
        <f t="shared" si="2"/>
        <v>Temperature</v>
      </c>
      <c r="F98" s="1">
        <f t="shared" si="3"/>
        <v>37803</v>
      </c>
      <c r="G98">
        <v>2003</v>
      </c>
      <c r="H98">
        <v>7</v>
      </c>
      <c r="I98">
        <v>16.86</v>
      </c>
    </row>
    <row r="99" spans="1:9" x14ac:dyDescent="0.25">
      <c r="A99" t="s">
        <v>1</v>
      </c>
      <c r="B99">
        <v>12119000</v>
      </c>
      <c r="C99">
        <v>10</v>
      </c>
      <c r="D99">
        <v>149017</v>
      </c>
      <c r="E99" t="str">
        <f t="shared" si="2"/>
        <v>Temperature</v>
      </c>
      <c r="F99" s="1">
        <f t="shared" si="3"/>
        <v>37834</v>
      </c>
      <c r="G99">
        <v>2003</v>
      </c>
      <c r="H99">
        <v>8</v>
      </c>
      <c r="I99">
        <v>16.45</v>
      </c>
    </row>
    <row r="100" spans="1:9" x14ac:dyDescent="0.25">
      <c r="A100" t="s">
        <v>1</v>
      </c>
      <c r="B100">
        <v>12119000</v>
      </c>
      <c r="C100">
        <v>10</v>
      </c>
      <c r="D100">
        <v>149017</v>
      </c>
      <c r="E100" t="str">
        <f t="shared" si="2"/>
        <v>Temperature</v>
      </c>
      <c r="F100" s="1">
        <f t="shared" si="3"/>
        <v>37865</v>
      </c>
      <c r="G100">
        <v>2003</v>
      </c>
      <c r="H100">
        <v>9</v>
      </c>
      <c r="I100">
        <v>14.13</v>
      </c>
    </row>
    <row r="101" spans="1:9" x14ac:dyDescent="0.25">
      <c r="A101" t="s">
        <v>1</v>
      </c>
      <c r="B101">
        <v>12119000</v>
      </c>
      <c r="C101">
        <v>10</v>
      </c>
      <c r="D101">
        <v>149017</v>
      </c>
      <c r="E101" t="str">
        <f t="shared" si="2"/>
        <v>Temperature</v>
      </c>
      <c r="F101" s="1">
        <f t="shared" si="3"/>
        <v>37895</v>
      </c>
      <c r="G101">
        <v>2003</v>
      </c>
      <c r="H101">
        <v>10</v>
      </c>
      <c r="I101">
        <v>11.94</v>
      </c>
    </row>
    <row r="102" spans="1:9" x14ac:dyDescent="0.25">
      <c r="A102" t="s">
        <v>1</v>
      </c>
      <c r="B102">
        <v>12119000</v>
      </c>
      <c r="C102">
        <v>10</v>
      </c>
      <c r="D102">
        <v>149017</v>
      </c>
      <c r="E102" t="str">
        <f t="shared" si="2"/>
        <v>Temperature</v>
      </c>
      <c r="F102" s="1">
        <f t="shared" si="3"/>
        <v>37926</v>
      </c>
      <c r="G102">
        <v>2003</v>
      </c>
      <c r="H102">
        <v>11</v>
      </c>
      <c r="I102">
        <v>7.41</v>
      </c>
    </row>
    <row r="103" spans="1:9" x14ac:dyDescent="0.25">
      <c r="A103" t="s">
        <v>1</v>
      </c>
      <c r="B103">
        <v>12119000</v>
      </c>
      <c r="C103">
        <v>10</v>
      </c>
      <c r="D103">
        <v>149017</v>
      </c>
      <c r="E103" t="str">
        <f t="shared" si="2"/>
        <v>Temperature</v>
      </c>
      <c r="F103" s="1">
        <f t="shared" si="3"/>
        <v>37956</v>
      </c>
      <c r="G103">
        <v>2003</v>
      </c>
      <c r="H103">
        <v>12</v>
      </c>
      <c r="I103">
        <v>6.61</v>
      </c>
    </row>
    <row r="104" spans="1:9" x14ac:dyDescent="0.25">
      <c r="A104" t="s">
        <v>1</v>
      </c>
      <c r="B104">
        <v>12119000</v>
      </c>
      <c r="C104">
        <v>10</v>
      </c>
      <c r="D104">
        <v>149017</v>
      </c>
      <c r="E104" t="str">
        <f t="shared" si="2"/>
        <v>Temperature</v>
      </c>
      <c r="F104" s="1">
        <f t="shared" si="3"/>
        <v>37987</v>
      </c>
      <c r="G104">
        <v>2004</v>
      </c>
      <c r="H104">
        <v>1</v>
      </c>
      <c r="I104">
        <v>6.11</v>
      </c>
    </row>
    <row r="105" spans="1:9" x14ac:dyDescent="0.25">
      <c r="A105" t="s">
        <v>1</v>
      </c>
      <c r="B105">
        <v>12119000</v>
      </c>
      <c r="C105">
        <v>10</v>
      </c>
      <c r="D105">
        <v>149017</v>
      </c>
      <c r="E105" t="str">
        <f t="shared" si="2"/>
        <v>Temperature</v>
      </c>
      <c r="F105" s="1">
        <f t="shared" si="3"/>
        <v>38018</v>
      </c>
      <c r="G105">
        <v>2004</v>
      </c>
      <c r="H105">
        <v>2</v>
      </c>
      <c r="I105">
        <v>6.86</v>
      </c>
    </row>
    <row r="106" spans="1:9" x14ac:dyDescent="0.25">
      <c r="A106" t="s">
        <v>1</v>
      </c>
      <c r="B106">
        <v>12119000</v>
      </c>
      <c r="C106">
        <v>10</v>
      </c>
      <c r="D106">
        <v>149017</v>
      </c>
      <c r="E106" t="str">
        <f t="shared" si="2"/>
        <v>Temperature</v>
      </c>
      <c r="F106" s="1">
        <f t="shared" si="3"/>
        <v>38047</v>
      </c>
      <c r="G106">
        <v>2004</v>
      </c>
      <c r="H106">
        <v>3</v>
      </c>
      <c r="I106">
        <v>8.3000000000000007</v>
      </c>
    </row>
    <row r="107" spans="1:9" x14ac:dyDescent="0.25">
      <c r="A107" t="s">
        <v>1</v>
      </c>
      <c r="B107">
        <v>12119000</v>
      </c>
      <c r="C107">
        <v>10</v>
      </c>
      <c r="D107">
        <v>149017</v>
      </c>
      <c r="E107" t="str">
        <f t="shared" si="2"/>
        <v>Temperature</v>
      </c>
      <c r="F107" s="1">
        <f t="shared" si="3"/>
        <v>38078</v>
      </c>
      <c r="G107">
        <v>2004</v>
      </c>
      <c r="H107">
        <v>4</v>
      </c>
      <c r="I107">
        <v>10.77</v>
      </c>
    </row>
    <row r="108" spans="1:9" x14ac:dyDescent="0.25">
      <c r="A108" t="s">
        <v>1</v>
      </c>
      <c r="B108">
        <v>12119000</v>
      </c>
      <c r="C108">
        <v>10</v>
      </c>
      <c r="D108">
        <v>149017</v>
      </c>
      <c r="E108" t="str">
        <f t="shared" si="2"/>
        <v>Temperature</v>
      </c>
      <c r="F108" s="1">
        <f t="shared" si="3"/>
        <v>38108</v>
      </c>
      <c r="G108">
        <v>2004</v>
      </c>
      <c r="H108">
        <v>5</v>
      </c>
      <c r="I108">
        <v>12.36</v>
      </c>
    </row>
    <row r="109" spans="1:9" x14ac:dyDescent="0.25">
      <c r="A109" t="s">
        <v>1</v>
      </c>
      <c r="B109">
        <v>12119000</v>
      </c>
      <c r="C109">
        <v>10</v>
      </c>
      <c r="D109">
        <v>149017</v>
      </c>
      <c r="E109" t="str">
        <f t="shared" si="2"/>
        <v>Temperature</v>
      </c>
      <c r="F109" s="1">
        <f t="shared" si="3"/>
        <v>38139</v>
      </c>
      <c r="G109">
        <v>2004</v>
      </c>
      <c r="H109">
        <v>6</v>
      </c>
      <c r="I109">
        <v>14.31</v>
      </c>
    </row>
    <row r="110" spans="1:9" x14ac:dyDescent="0.25">
      <c r="A110" t="s">
        <v>1</v>
      </c>
      <c r="B110">
        <v>12119000</v>
      </c>
      <c r="C110">
        <v>10</v>
      </c>
      <c r="D110">
        <v>149017</v>
      </c>
      <c r="E110" t="str">
        <f t="shared" si="2"/>
        <v>Temperature</v>
      </c>
      <c r="F110" s="1">
        <f t="shared" si="3"/>
        <v>38169</v>
      </c>
      <c r="G110">
        <v>2004</v>
      </c>
      <c r="H110">
        <v>7</v>
      </c>
      <c r="I110">
        <v>16.75</v>
      </c>
    </row>
    <row r="111" spans="1:9" x14ac:dyDescent="0.25">
      <c r="A111" t="s">
        <v>1</v>
      </c>
      <c r="B111">
        <v>12119000</v>
      </c>
      <c r="C111">
        <v>10</v>
      </c>
      <c r="D111">
        <v>149017</v>
      </c>
      <c r="E111" t="str">
        <f t="shared" si="2"/>
        <v>Temperature</v>
      </c>
      <c r="F111" s="1">
        <f t="shared" si="3"/>
        <v>38200</v>
      </c>
      <c r="G111">
        <v>2004</v>
      </c>
      <c r="H111">
        <v>8</v>
      </c>
      <c r="I111">
        <v>16.86</v>
      </c>
    </row>
    <row r="112" spans="1:9" x14ac:dyDescent="0.25">
      <c r="A112" t="s">
        <v>1</v>
      </c>
      <c r="B112">
        <v>12119000</v>
      </c>
      <c r="C112">
        <v>10</v>
      </c>
      <c r="D112">
        <v>149017</v>
      </c>
      <c r="E112" t="str">
        <f t="shared" si="2"/>
        <v>Temperature</v>
      </c>
      <c r="F112" s="1">
        <f t="shared" si="3"/>
        <v>38231</v>
      </c>
      <c r="G112">
        <v>2004</v>
      </c>
      <c r="H112">
        <v>9</v>
      </c>
      <c r="I112">
        <v>13.96</v>
      </c>
    </row>
    <row r="113" spans="1:9" x14ac:dyDescent="0.25">
      <c r="A113" t="s">
        <v>1</v>
      </c>
      <c r="B113">
        <v>12119000</v>
      </c>
      <c r="C113">
        <v>10</v>
      </c>
      <c r="D113">
        <v>149017</v>
      </c>
      <c r="E113" t="str">
        <f t="shared" si="2"/>
        <v>Temperature</v>
      </c>
      <c r="F113" s="1">
        <f t="shared" si="3"/>
        <v>38261</v>
      </c>
      <c r="G113">
        <v>2004</v>
      </c>
      <c r="H113">
        <v>10</v>
      </c>
      <c r="I113">
        <v>11.4</v>
      </c>
    </row>
    <row r="114" spans="1:9" x14ac:dyDescent="0.25">
      <c r="A114" t="s">
        <v>1</v>
      </c>
      <c r="B114">
        <v>12119000</v>
      </c>
      <c r="C114">
        <v>10</v>
      </c>
      <c r="D114">
        <v>149017</v>
      </c>
      <c r="E114" t="str">
        <f t="shared" si="2"/>
        <v>Temperature</v>
      </c>
      <c r="F114" s="1">
        <f t="shared" si="3"/>
        <v>38292</v>
      </c>
      <c r="G114">
        <v>2004</v>
      </c>
      <c r="H114">
        <v>11</v>
      </c>
      <c r="I114">
        <v>8.68</v>
      </c>
    </row>
    <row r="115" spans="1:9" x14ac:dyDescent="0.25">
      <c r="A115" t="s">
        <v>1</v>
      </c>
      <c r="B115">
        <v>12119000</v>
      </c>
      <c r="C115">
        <v>10</v>
      </c>
      <c r="D115">
        <v>149017</v>
      </c>
      <c r="E115" t="str">
        <f t="shared" si="2"/>
        <v>Temperature</v>
      </c>
      <c r="F115" s="1">
        <f t="shared" si="3"/>
        <v>38322</v>
      </c>
      <c r="G115">
        <v>2004</v>
      </c>
      <c r="H115">
        <v>12</v>
      </c>
      <c r="I115">
        <v>7.47</v>
      </c>
    </row>
    <row r="116" spans="1:9" x14ac:dyDescent="0.25">
      <c r="A116" t="s">
        <v>1</v>
      </c>
      <c r="B116">
        <v>12119000</v>
      </c>
      <c r="C116">
        <v>10</v>
      </c>
      <c r="D116">
        <v>149017</v>
      </c>
      <c r="E116" t="str">
        <f t="shared" si="2"/>
        <v>Temperature</v>
      </c>
      <c r="F116" s="1">
        <f t="shared" si="3"/>
        <v>38353</v>
      </c>
      <c r="G116">
        <v>2005</v>
      </c>
      <c r="H116">
        <v>1</v>
      </c>
      <c r="I116">
        <v>6.41</v>
      </c>
    </row>
    <row r="117" spans="1:9" x14ac:dyDescent="0.25">
      <c r="A117" t="s">
        <v>1</v>
      </c>
      <c r="B117">
        <v>12119000</v>
      </c>
      <c r="C117">
        <v>10</v>
      </c>
      <c r="D117">
        <v>149017</v>
      </c>
      <c r="E117" t="str">
        <f t="shared" si="2"/>
        <v>Temperature</v>
      </c>
      <c r="F117" s="1">
        <f t="shared" si="3"/>
        <v>38384</v>
      </c>
      <c r="G117">
        <v>2005</v>
      </c>
      <c r="H117">
        <v>2</v>
      </c>
      <c r="I117">
        <v>6.9</v>
      </c>
    </row>
    <row r="118" spans="1:9" x14ac:dyDescent="0.25">
      <c r="A118" t="s">
        <v>1</v>
      </c>
      <c r="B118">
        <v>12119000</v>
      </c>
      <c r="C118">
        <v>10</v>
      </c>
      <c r="D118">
        <v>149017</v>
      </c>
      <c r="E118" t="str">
        <f t="shared" si="2"/>
        <v>Temperature</v>
      </c>
      <c r="F118" s="1">
        <f t="shared" si="3"/>
        <v>38412</v>
      </c>
      <c r="G118">
        <v>2005</v>
      </c>
      <c r="H118">
        <v>3</v>
      </c>
      <c r="I118">
        <v>9.33</v>
      </c>
    </row>
    <row r="119" spans="1:9" x14ac:dyDescent="0.25">
      <c r="A119" t="s">
        <v>1</v>
      </c>
      <c r="B119">
        <v>12119000</v>
      </c>
      <c r="C119">
        <v>10</v>
      </c>
      <c r="D119">
        <v>149017</v>
      </c>
      <c r="E119" t="str">
        <f t="shared" si="2"/>
        <v>Temperature</v>
      </c>
      <c r="F119" s="1">
        <f t="shared" si="3"/>
        <v>38443</v>
      </c>
      <c r="G119">
        <v>2005</v>
      </c>
      <c r="H119">
        <v>4</v>
      </c>
      <c r="I119">
        <v>10.48</v>
      </c>
    </row>
    <row r="120" spans="1:9" x14ac:dyDescent="0.25">
      <c r="A120" t="s">
        <v>1</v>
      </c>
      <c r="B120">
        <v>12119000</v>
      </c>
      <c r="C120">
        <v>10</v>
      </c>
      <c r="D120">
        <v>149017</v>
      </c>
      <c r="E120" t="str">
        <f t="shared" si="2"/>
        <v>Temperature</v>
      </c>
      <c r="F120" s="1">
        <f t="shared" si="3"/>
        <v>38473</v>
      </c>
      <c r="G120">
        <v>2005</v>
      </c>
      <c r="H120">
        <v>5</v>
      </c>
      <c r="I120">
        <v>12.68</v>
      </c>
    </row>
    <row r="121" spans="1:9" x14ac:dyDescent="0.25">
      <c r="A121" t="s">
        <v>1</v>
      </c>
      <c r="B121">
        <v>12119000</v>
      </c>
      <c r="C121">
        <v>10</v>
      </c>
      <c r="D121">
        <v>149017</v>
      </c>
      <c r="E121" t="str">
        <f t="shared" si="2"/>
        <v>Temperature</v>
      </c>
      <c r="F121" s="1">
        <f t="shared" si="3"/>
        <v>38504</v>
      </c>
      <c r="G121">
        <v>2005</v>
      </c>
      <c r="H121">
        <v>6</v>
      </c>
      <c r="I121">
        <v>13.83</v>
      </c>
    </row>
    <row r="122" spans="1:9" x14ac:dyDescent="0.25">
      <c r="A122" t="s">
        <v>1</v>
      </c>
      <c r="B122">
        <v>12119000</v>
      </c>
      <c r="C122">
        <v>10</v>
      </c>
      <c r="D122">
        <v>149017</v>
      </c>
      <c r="E122" t="str">
        <f t="shared" si="2"/>
        <v>Temperature</v>
      </c>
      <c r="F122" s="1">
        <f t="shared" si="3"/>
        <v>38534</v>
      </c>
      <c r="G122">
        <v>2005</v>
      </c>
      <c r="H122">
        <v>7</v>
      </c>
      <c r="I122">
        <v>16.09</v>
      </c>
    </row>
    <row r="123" spans="1:9" x14ac:dyDescent="0.25">
      <c r="A123" t="s">
        <v>1</v>
      </c>
      <c r="B123">
        <v>12119000</v>
      </c>
      <c r="C123">
        <v>10</v>
      </c>
      <c r="D123">
        <v>149017</v>
      </c>
      <c r="E123" t="str">
        <f t="shared" si="2"/>
        <v>Temperature</v>
      </c>
      <c r="F123" s="1">
        <f t="shared" si="3"/>
        <v>38565</v>
      </c>
      <c r="G123">
        <v>2005</v>
      </c>
      <c r="H123">
        <v>8</v>
      </c>
      <c r="I123">
        <v>16.829999999999998</v>
      </c>
    </row>
    <row r="124" spans="1:9" x14ac:dyDescent="0.25">
      <c r="A124" t="s">
        <v>1</v>
      </c>
      <c r="B124">
        <v>12119000</v>
      </c>
      <c r="C124">
        <v>10</v>
      </c>
      <c r="D124">
        <v>149017</v>
      </c>
      <c r="E124" t="str">
        <f t="shared" si="2"/>
        <v>Temperature</v>
      </c>
      <c r="F124" s="1">
        <f t="shared" si="3"/>
        <v>38596</v>
      </c>
      <c r="G124">
        <v>2005</v>
      </c>
      <c r="H124">
        <v>9</v>
      </c>
      <c r="I124">
        <v>13.34</v>
      </c>
    </row>
    <row r="125" spans="1:9" x14ac:dyDescent="0.25">
      <c r="A125" t="s">
        <v>1</v>
      </c>
      <c r="B125">
        <v>12119000</v>
      </c>
      <c r="C125">
        <v>10</v>
      </c>
      <c r="D125">
        <v>149017</v>
      </c>
      <c r="E125" t="str">
        <f t="shared" si="2"/>
        <v>Temperature</v>
      </c>
      <c r="F125" s="1">
        <f t="shared" si="3"/>
        <v>38626</v>
      </c>
      <c r="G125">
        <v>2005</v>
      </c>
      <c r="H125">
        <v>10</v>
      </c>
      <c r="I125">
        <v>11.62</v>
      </c>
    </row>
    <row r="126" spans="1:9" x14ac:dyDescent="0.25">
      <c r="A126" t="s">
        <v>1</v>
      </c>
      <c r="B126">
        <v>12119000</v>
      </c>
      <c r="C126">
        <v>10</v>
      </c>
      <c r="D126">
        <v>149017</v>
      </c>
      <c r="E126" t="str">
        <f t="shared" si="2"/>
        <v>Temperature</v>
      </c>
      <c r="F126" s="1">
        <f t="shared" si="3"/>
        <v>38657</v>
      </c>
      <c r="G126">
        <v>2005</v>
      </c>
      <c r="H126">
        <v>11</v>
      </c>
      <c r="I126">
        <f>I114</f>
        <v>8.68</v>
      </c>
    </row>
    <row r="127" spans="1:9" x14ac:dyDescent="0.25">
      <c r="A127" t="s">
        <v>1</v>
      </c>
      <c r="B127">
        <v>12119000</v>
      </c>
      <c r="C127">
        <v>10</v>
      </c>
      <c r="D127">
        <v>149017</v>
      </c>
      <c r="E127" t="str">
        <f t="shared" si="2"/>
        <v>Temperature</v>
      </c>
      <c r="F127" s="1">
        <f t="shared" si="3"/>
        <v>38687</v>
      </c>
      <c r="G127">
        <v>2005</v>
      </c>
      <c r="H127">
        <v>12</v>
      </c>
      <c r="I127">
        <f>I115</f>
        <v>7.47</v>
      </c>
    </row>
    <row r="128" spans="1:9" x14ac:dyDescent="0.25">
      <c r="A128" t="s">
        <v>1</v>
      </c>
      <c r="B128">
        <v>12119000</v>
      </c>
      <c r="C128">
        <v>10</v>
      </c>
      <c r="D128">
        <v>149017</v>
      </c>
      <c r="E128" t="str">
        <f t="shared" si="2"/>
        <v>Temperature</v>
      </c>
      <c r="F128" s="1">
        <f t="shared" si="3"/>
        <v>38718</v>
      </c>
      <c r="G128">
        <v>2006</v>
      </c>
      <c r="H128">
        <v>1</v>
      </c>
      <c r="I128">
        <v>6.79</v>
      </c>
    </row>
    <row r="129" spans="1:9" x14ac:dyDescent="0.25">
      <c r="A129" t="s">
        <v>1</v>
      </c>
      <c r="B129">
        <v>12119000</v>
      </c>
      <c r="C129">
        <v>10</v>
      </c>
      <c r="D129">
        <v>149017</v>
      </c>
      <c r="E129" t="str">
        <f t="shared" si="2"/>
        <v>Temperature</v>
      </c>
      <c r="F129" s="1">
        <f t="shared" si="3"/>
        <v>38749</v>
      </c>
      <c r="G129">
        <v>2006</v>
      </c>
      <c r="H129">
        <v>2</v>
      </c>
      <c r="I129">
        <v>6.57</v>
      </c>
    </row>
    <row r="130" spans="1:9" x14ac:dyDescent="0.25">
      <c r="A130" t="s">
        <v>1</v>
      </c>
      <c r="B130">
        <v>12119000</v>
      </c>
      <c r="C130">
        <v>10</v>
      </c>
      <c r="D130">
        <v>149017</v>
      </c>
      <c r="E130" t="str">
        <f t="shared" si="2"/>
        <v>Temperature</v>
      </c>
      <c r="F130" s="1">
        <f t="shared" si="3"/>
        <v>38777</v>
      </c>
      <c r="G130">
        <v>2006</v>
      </c>
      <c r="H130">
        <v>3</v>
      </c>
      <c r="I130">
        <v>7.98</v>
      </c>
    </row>
    <row r="131" spans="1:9" x14ac:dyDescent="0.25">
      <c r="A131" t="s">
        <v>1</v>
      </c>
      <c r="B131">
        <v>12119000</v>
      </c>
      <c r="C131">
        <v>10</v>
      </c>
      <c r="D131">
        <v>149017</v>
      </c>
      <c r="E131" t="str">
        <f t="shared" si="2"/>
        <v>Temperature</v>
      </c>
      <c r="F131" s="1">
        <f t="shared" si="3"/>
        <v>38808</v>
      </c>
      <c r="G131">
        <v>2006</v>
      </c>
      <c r="H131">
        <v>4</v>
      </c>
      <c r="I131">
        <v>9.98</v>
      </c>
    </row>
    <row r="132" spans="1:9" x14ac:dyDescent="0.25">
      <c r="A132" t="s">
        <v>1</v>
      </c>
      <c r="B132">
        <v>12119000</v>
      </c>
      <c r="C132">
        <v>10</v>
      </c>
      <c r="D132">
        <v>149017</v>
      </c>
      <c r="E132" t="str">
        <f t="shared" si="2"/>
        <v>Temperature</v>
      </c>
      <c r="F132" s="1">
        <f t="shared" si="3"/>
        <v>38838</v>
      </c>
      <c r="G132">
        <v>2006</v>
      </c>
      <c r="H132">
        <v>5</v>
      </c>
      <c r="I132">
        <v>11.89</v>
      </c>
    </row>
    <row r="133" spans="1:9" x14ac:dyDescent="0.25">
      <c r="A133" t="s">
        <v>1</v>
      </c>
      <c r="B133">
        <v>12119000</v>
      </c>
      <c r="C133">
        <v>10</v>
      </c>
      <c r="D133">
        <v>149017</v>
      </c>
      <c r="E133" t="str">
        <f t="shared" si="2"/>
        <v>Temperature</v>
      </c>
      <c r="F133" s="1">
        <f t="shared" si="3"/>
        <v>38869</v>
      </c>
      <c r="G133">
        <v>2006</v>
      </c>
      <c r="H133">
        <v>6</v>
      </c>
      <c r="I133">
        <v>13.59</v>
      </c>
    </row>
    <row r="134" spans="1:9" x14ac:dyDescent="0.25">
      <c r="A134" t="s">
        <v>1</v>
      </c>
      <c r="B134">
        <v>12119000</v>
      </c>
      <c r="C134">
        <v>10</v>
      </c>
      <c r="D134">
        <v>149017</v>
      </c>
      <c r="E134" t="str">
        <f t="shared" si="2"/>
        <v>Temperature</v>
      </c>
      <c r="F134" s="1">
        <f t="shared" ref="F134:F197" si="4">DATE(G134,H134,1)</f>
        <v>38899</v>
      </c>
      <c r="G134">
        <v>2006</v>
      </c>
      <c r="H134">
        <v>7</v>
      </c>
      <c r="I134">
        <v>15.93</v>
      </c>
    </row>
    <row r="135" spans="1:9" x14ac:dyDescent="0.25">
      <c r="A135" t="s">
        <v>1</v>
      </c>
      <c r="B135">
        <v>12119000</v>
      </c>
      <c r="C135">
        <v>10</v>
      </c>
      <c r="D135">
        <v>149017</v>
      </c>
      <c r="E135" t="str">
        <f t="shared" si="2"/>
        <v>Temperature</v>
      </c>
      <c r="F135" s="1">
        <f t="shared" si="4"/>
        <v>38930</v>
      </c>
      <c r="G135">
        <v>2006</v>
      </c>
      <c r="H135">
        <v>8</v>
      </c>
      <c r="I135">
        <v>15.68</v>
      </c>
    </row>
    <row r="136" spans="1:9" x14ac:dyDescent="0.25">
      <c r="A136" t="s">
        <v>1</v>
      </c>
      <c r="B136">
        <v>12119000</v>
      </c>
      <c r="C136">
        <v>10</v>
      </c>
      <c r="D136">
        <v>149017</v>
      </c>
      <c r="E136" t="str">
        <f t="shared" ref="E136:E200" si="5">IF(D136=149017,"Temperature","Discharge")</f>
        <v>Temperature</v>
      </c>
      <c r="F136" s="1">
        <f t="shared" si="4"/>
        <v>38961</v>
      </c>
      <c r="G136">
        <v>2006</v>
      </c>
      <c r="H136">
        <v>9</v>
      </c>
      <c r="I136">
        <v>13.76</v>
      </c>
    </row>
    <row r="137" spans="1:9" x14ac:dyDescent="0.25">
      <c r="A137" t="s">
        <v>1</v>
      </c>
      <c r="B137">
        <v>12119000</v>
      </c>
      <c r="C137">
        <v>10</v>
      </c>
      <c r="D137">
        <v>149017</v>
      </c>
      <c r="E137" t="str">
        <f t="shared" si="5"/>
        <v>Temperature</v>
      </c>
      <c r="F137" s="1">
        <f t="shared" si="4"/>
        <v>38991</v>
      </c>
      <c r="G137">
        <v>2006</v>
      </c>
      <c r="H137">
        <v>10</v>
      </c>
      <c r="I137">
        <v>10.94</v>
      </c>
    </row>
    <row r="138" spans="1:9" x14ac:dyDescent="0.25">
      <c r="A138" t="s">
        <v>1</v>
      </c>
      <c r="B138">
        <v>12119000</v>
      </c>
      <c r="C138">
        <v>10</v>
      </c>
      <c r="D138">
        <v>149017</v>
      </c>
      <c r="E138" t="str">
        <f t="shared" si="5"/>
        <v>Temperature</v>
      </c>
      <c r="F138" s="1">
        <f t="shared" si="4"/>
        <v>39022</v>
      </c>
      <c r="G138">
        <v>2006</v>
      </c>
      <c r="H138">
        <v>11</v>
      </c>
      <c r="I138">
        <v>8.33</v>
      </c>
    </row>
    <row r="139" spans="1:9" x14ac:dyDescent="0.25">
      <c r="A139" t="s">
        <v>1</v>
      </c>
      <c r="B139">
        <v>12119000</v>
      </c>
      <c r="C139">
        <v>10</v>
      </c>
      <c r="D139">
        <v>149017</v>
      </c>
      <c r="E139" t="str">
        <f t="shared" si="5"/>
        <v>Temperature</v>
      </c>
      <c r="F139" s="1">
        <f t="shared" si="4"/>
        <v>39052</v>
      </c>
      <c r="G139">
        <v>2006</v>
      </c>
      <c r="H139">
        <v>12</v>
      </c>
      <c r="I139">
        <v>6.52</v>
      </c>
    </row>
    <row r="140" spans="1:9" x14ac:dyDescent="0.25">
      <c r="A140" t="s">
        <v>1</v>
      </c>
      <c r="B140">
        <v>12119000</v>
      </c>
      <c r="C140">
        <v>10</v>
      </c>
      <c r="D140">
        <v>149017</v>
      </c>
      <c r="E140" t="str">
        <f t="shared" si="5"/>
        <v>Temperature</v>
      </c>
      <c r="F140" s="1">
        <f t="shared" si="4"/>
        <v>39083</v>
      </c>
      <c r="G140">
        <v>2007</v>
      </c>
      <c r="H140">
        <v>1</v>
      </c>
      <c r="I140">
        <v>5.59</v>
      </c>
    </row>
    <row r="141" spans="1:9" x14ac:dyDescent="0.25">
      <c r="A141" t="s">
        <v>1</v>
      </c>
      <c r="B141">
        <v>12119000</v>
      </c>
      <c r="C141">
        <v>10</v>
      </c>
      <c r="D141">
        <v>149017</v>
      </c>
      <c r="E141" t="str">
        <f t="shared" si="5"/>
        <v>Temperature</v>
      </c>
      <c r="F141" s="1">
        <f t="shared" si="4"/>
        <v>39114</v>
      </c>
      <c r="G141">
        <v>2007</v>
      </c>
      <c r="H141">
        <v>2</v>
      </c>
      <c r="I141">
        <v>6.9</v>
      </c>
    </row>
    <row r="142" spans="1:9" x14ac:dyDescent="0.25">
      <c r="A142" t="s">
        <v>1</v>
      </c>
      <c r="B142">
        <v>12119000</v>
      </c>
      <c r="C142">
        <v>10</v>
      </c>
      <c r="D142">
        <v>149017</v>
      </c>
      <c r="E142" t="str">
        <f t="shared" si="5"/>
        <v>Temperature</v>
      </c>
      <c r="F142" s="1">
        <f t="shared" si="4"/>
        <v>39142</v>
      </c>
      <c r="G142">
        <v>2007</v>
      </c>
      <c r="H142">
        <v>3</v>
      </c>
      <c r="I142">
        <v>7.13</v>
      </c>
    </row>
    <row r="143" spans="1:9" x14ac:dyDescent="0.25">
      <c r="A143" t="s">
        <v>1</v>
      </c>
      <c r="B143">
        <v>12119000</v>
      </c>
      <c r="C143">
        <v>10</v>
      </c>
      <c r="D143">
        <v>149017</v>
      </c>
      <c r="E143" t="str">
        <f t="shared" si="5"/>
        <v>Temperature</v>
      </c>
      <c r="F143" s="1">
        <f t="shared" si="4"/>
        <v>39173</v>
      </c>
      <c r="G143">
        <v>2007</v>
      </c>
      <c r="H143">
        <v>4</v>
      </c>
      <c r="I143">
        <v>9.2899999999999991</v>
      </c>
    </row>
    <row r="144" spans="1:9" x14ac:dyDescent="0.25">
      <c r="A144" t="s">
        <v>1</v>
      </c>
      <c r="B144">
        <v>12119000</v>
      </c>
      <c r="C144">
        <v>10</v>
      </c>
      <c r="D144">
        <v>149017</v>
      </c>
      <c r="E144" t="str">
        <f t="shared" si="5"/>
        <v>Temperature</v>
      </c>
      <c r="F144" s="1">
        <f t="shared" si="4"/>
        <v>39203</v>
      </c>
      <c r="G144">
        <v>2007</v>
      </c>
      <c r="H144">
        <v>5</v>
      </c>
      <c r="I144">
        <v>12.05</v>
      </c>
    </row>
    <row r="145" spans="1:9" x14ac:dyDescent="0.25">
      <c r="A145" t="s">
        <v>1</v>
      </c>
      <c r="B145">
        <v>12119000</v>
      </c>
      <c r="C145">
        <v>10</v>
      </c>
      <c r="D145">
        <v>149017</v>
      </c>
      <c r="E145" t="str">
        <f t="shared" si="5"/>
        <v>Temperature</v>
      </c>
      <c r="F145" s="1">
        <f t="shared" si="4"/>
        <v>39234</v>
      </c>
      <c r="G145">
        <v>2007</v>
      </c>
      <c r="H145">
        <v>6</v>
      </c>
      <c r="I145">
        <v>13.52</v>
      </c>
    </row>
    <row r="146" spans="1:9" x14ac:dyDescent="0.25">
      <c r="A146" t="s">
        <v>1</v>
      </c>
      <c r="B146">
        <v>12119000</v>
      </c>
      <c r="C146">
        <v>10</v>
      </c>
      <c r="D146">
        <v>149017</v>
      </c>
      <c r="E146" t="str">
        <f t="shared" si="5"/>
        <v>Temperature</v>
      </c>
      <c r="F146" s="1">
        <f t="shared" si="4"/>
        <v>39264</v>
      </c>
      <c r="G146">
        <v>2007</v>
      </c>
      <c r="H146">
        <v>7</v>
      </c>
      <c r="I146">
        <v>15.94</v>
      </c>
    </row>
    <row r="147" spans="1:9" x14ac:dyDescent="0.25">
      <c r="A147" t="s">
        <v>1</v>
      </c>
      <c r="B147">
        <v>12119000</v>
      </c>
      <c r="C147">
        <v>10</v>
      </c>
      <c r="D147">
        <v>149017</v>
      </c>
      <c r="E147" t="str">
        <f t="shared" si="5"/>
        <v>Temperature</v>
      </c>
      <c r="F147" s="1">
        <f t="shared" si="4"/>
        <v>39295</v>
      </c>
      <c r="G147">
        <v>2007</v>
      </c>
      <c r="H147">
        <v>8</v>
      </c>
      <c r="I147">
        <v>15.57</v>
      </c>
    </row>
    <row r="148" spans="1:9" x14ac:dyDescent="0.25">
      <c r="A148" t="s">
        <v>1</v>
      </c>
      <c r="B148">
        <v>12119000</v>
      </c>
      <c r="C148">
        <v>10</v>
      </c>
      <c r="D148">
        <v>149017</v>
      </c>
      <c r="E148" t="str">
        <f t="shared" si="5"/>
        <v>Temperature</v>
      </c>
      <c r="F148" s="1">
        <f t="shared" si="4"/>
        <v>39326</v>
      </c>
      <c r="G148">
        <v>2007</v>
      </c>
      <c r="H148">
        <v>9</v>
      </c>
      <c r="I148">
        <v>13.64</v>
      </c>
    </row>
    <row r="149" spans="1:9" x14ac:dyDescent="0.25">
      <c r="A149" t="s">
        <v>1</v>
      </c>
      <c r="B149">
        <v>12119000</v>
      </c>
      <c r="C149">
        <v>10</v>
      </c>
      <c r="D149">
        <v>149017</v>
      </c>
      <c r="E149" t="str">
        <f t="shared" si="5"/>
        <v>Temperature</v>
      </c>
      <c r="F149" s="1">
        <f t="shared" si="4"/>
        <v>39356</v>
      </c>
      <c r="G149">
        <v>2007</v>
      </c>
      <c r="H149">
        <v>10</v>
      </c>
      <c r="I149">
        <v>10.57</v>
      </c>
    </row>
    <row r="150" spans="1:9" x14ac:dyDescent="0.25">
      <c r="A150" t="s">
        <v>1</v>
      </c>
      <c r="B150">
        <v>12119000</v>
      </c>
      <c r="C150">
        <v>10</v>
      </c>
      <c r="D150">
        <v>149017</v>
      </c>
      <c r="E150" t="str">
        <f t="shared" si="5"/>
        <v>Temperature</v>
      </c>
      <c r="F150" s="1">
        <f t="shared" si="4"/>
        <v>39387</v>
      </c>
      <c r="G150">
        <v>2007</v>
      </c>
      <c r="H150">
        <v>11</v>
      </c>
      <c r="I150">
        <v>8.2200000000000006</v>
      </c>
    </row>
    <row r="151" spans="1:9" x14ac:dyDescent="0.25">
      <c r="A151" t="s">
        <v>1</v>
      </c>
      <c r="B151">
        <v>12119000</v>
      </c>
      <c r="C151">
        <v>10</v>
      </c>
      <c r="D151">
        <v>149017</v>
      </c>
      <c r="E151" t="str">
        <f t="shared" si="5"/>
        <v>Temperature</v>
      </c>
      <c r="F151" s="1">
        <f t="shared" si="4"/>
        <v>39417</v>
      </c>
      <c r="G151">
        <v>2007</v>
      </c>
      <c r="H151">
        <v>12</v>
      </c>
      <c r="I151">
        <v>6.35</v>
      </c>
    </row>
    <row r="152" spans="1:9" x14ac:dyDescent="0.25">
      <c r="A152" t="s">
        <v>1</v>
      </c>
      <c r="B152">
        <v>12119000</v>
      </c>
      <c r="C152">
        <v>10</v>
      </c>
      <c r="D152">
        <v>149017</v>
      </c>
      <c r="E152" t="str">
        <f t="shared" si="5"/>
        <v>Temperature</v>
      </c>
      <c r="F152" s="1">
        <f t="shared" si="4"/>
        <v>39448</v>
      </c>
      <c r="G152">
        <v>2008</v>
      </c>
      <c r="H152">
        <v>1</v>
      </c>
      <c r="I152">
        <v>5.72</v>
      </c>
    </row>
    <row r="153" spans="1:9" x14ac:dyDescent="0.25">
      <c r="A153" t="s">
        <v>1</v>
      </c>
      <c r="B153">
        <v>12119000</v>
      </c>
      <c r="C153">
        <v>10</v>
      </c>
      <c r="D153">
        <v>149017</v>
      </c>
      <c r="E153" t="str">
        <f t="shared" si="5"/>
        <v>Temperature</v>
      </c>
      <c r="F153" s="1">
        <f t="shared" si="4"/>
        <v>39479</v>
      </c>
      <c r="G153">
        <v>2008</v>
      </c>
      <c r="H153">
        <v>2</v>
      </c>
      <c r="I153">
        <v>6.1</v>
      </c>
    </row>
    <row r="154" spans="1:9" x14ac:dyDescent="0.25">
      <c r="A154" t="s">
        <v>1</v>
      </c>
      <c r="B154">
        <v>12119000</v>
      </c>
      <c r="C154">
        <v>10</v>
      </c>
      <c r="D154">
        <v>149017</v>
      </c>
      <c r="E154" t="str">
        <f t="shared" si="5"/>
        <v>Temperature</v>
      </c>
      <c r="F154" s="1">
        <f t="shared" si="4"/>
        <v>39508</v>
      </c>
      <c r="G154">
        <v>2008</v>
      </c>
      <c r="H154">
        <v>3</v>
      </c>
      <c r="I154">
        <v>6.74</v>
      </c>
    </row>
    <row r="155" spans="1:9" x14ac:dyDescent="0.25">
      <c r="A155" t="s">
        <v>1</v>
      </c>
      <c r="B155">
        <v>12119000</v>
      </c>
      <c r="C155">
        <v>10</v>
      </c>
      <c r="D155">
        <v>149017</v>
      </c>
      <c r="E155" t="str">
        <f t="shared" si="5"/>
        <v>Temperature</v>
      </c>
      <c r="F155" s="1">
        <f t="shared" si="4"/>
        <v>39539</v>
      </c>
      <c r="G155">
        <v>2008</v>
      </c>
      <c r="H155">
        <v>4</v>
      </c>
      <c r="I155">
        <v>8.67</v>
      </c>
    </row>
    <row r="156" spans="1:9" x14ac:dyDescent="0.25">
      <c r="A156" t="s">
        <v>1</v>
      </c>
      <c r="B156">
        <v>12119000</v>
      </c>
      <c r="C156">
        <v>10</v>
      </c>
      <c r="D156">
        <v>149017</v>
      </c>
      <c r="E156" t="str">
        <f t="shared" si="5"/>
        <v>Temperature</v>
      </c>
      <c r="F156" s="1">
        <f t="shared" si="4"/>
        <v>39569</v>
      </c>
      <c r="G156">
        <v>2008</v>
      </c>
      <c r="H156">
        <v>5</v>
      </c>
      <c r="I156">
        <v>10.08</v>
      </c>
    </row>
    <row r="157" spans="1:9" x14ac:dyDescent="0.25">
      <c r="A157" t="s">
        <v>1</v>
      </c>
      <c r="B157">
        <v>12119000</v>
      </c>
      <c r="C157">
        <v>10</v>
      </c>
      <c r="D157">
        <v>149017</v>
      </c>
      <c r="E157" t="str">
        <f t="shared" si="5"/>
        <v>Temperature</v>
      </c>
      <c r="F157" s="1">
        <f t="shared" si="4"/>
        <v>39600</v>
      </c>
      <c r="G157">
        <v>2008</v>
      </c>
      <c r="H157">
        <v>6</v>
      </c>
      <c r="I157">
        <v>10.94</v>
      </c>
    </row>
    <row r="158" spans="1:9" x14ac:dyDescent="0.25">
      <c r="A158" t="s">
        <v>1</v>
      </c>
      <c r="B158">
        <v>12119000</v>
      </c>
      <c r="C158">
        <v>10</v>
      </c>
      <c r="D158">
        <v>149017</v>
      </c>
      <c r="E158" t="str">
        <f t="shared" si="5"/>
        <v>Temperature</v>
      </c>
      <c r="F158" s="1">
        <f t="shared" si="4"/>
        <v>39630</v>
      </c>
      <c r="G158">
        <v>2008</v>
      </c>
      <c r="H158">
        <v>7</v>
      </c>
      <c r="I158">
        <v>14.22</v>
      </c>
    </row>
    <row r="159" spans="1:9" x14ac:dyDescent="0.25">
      <c r="A159" t="s">
        <v>1</v>
      </c>
      <c r="B159">
        <v>12119000</v>
      </c>
      <c r="C159">
        <v>10</v>
      </c>
      <c r="D159">
        <v>149017</v>
      </c>
      <c r="E159" t="str">
        <f t="shared" si="5"/>
        <v>Temperature</v>
      </c>
      <c r="F159" s="1">
        <f t="shared" si="4"/>
        <v>39661</v>
      </c>
      <c r="G159">
        <v>2008</v>
      </c>
      <c r="H159">
        <v>8</v>
      </c>
      <c r="I159">
        <v>14.71</v>
      </c>
    </row>
    <row r="160" spans="1:9" x14ac:dyDescent="0.25">
      <c r="A160" t="s">
        <v>1</v>
      </c>
      <c r="B160">
        <v>12119000</v>
      </c>
      <c r="C160">
        <v>10</v>
      </c>
      <c r="D160">
        <v>149017</v>
      </c>
      <c r="E160" t="str">
        <f t="shared" si="5"/>
        <v>Temperature</v>
      </c>
      <c r="F160" s="1">
        <f t="shared" si="4"/>
        <v>39692</v>
      </c>
      <c r="G160">
        <v>2008</v>
      </c>
      <c r="H160">
        <v>9</v>
      </c>
      <c r="I160">
        <v>13.16</v>
      </c>
    </row>
    <row r="161" spans="1:9" x14ac:dyDescent="0.25">
      <c r="A161" t="s">
        <v>1</v>
      </c>
      <c r="B161">
        <v>12119000</v>
      </c>
      <c r="C161">
        <v>10</v>
      </c>
      <c r="D161">
        <v>149017</v>
      </c>
      <c r="E161" t="str">
        <f t="shared" si="5"/>
        <v>Temperature</v>
      </c>
      <c r="F161" s="1">
        <f t="shared" si="4"/>
        <v>39722</v>
      </c>
      <c r="G161">
        <v>2008</v>
      </c>
      <c r="H161">
        <v>10</v>
      </c>
      <c r="I161">
        <v>10.56</v>
      </c>
    </row>
    <row r="162" spans="1:9" x14ac:dyDescent="0.25">
      <c r="A162" t="s">
        <v>1</v>
      </c>
      <c r="B162">
        <v>12119000</v>
      </c>
      <c r="C162">
        <v>10</v>
      </c>
      <c r="D162">
        <v>149017</v>
      </c>
      <c r="E162" t="str">
        <f t="shared" si="5"/>
        <v>Temperature</v>
      </c>
      <c r="F162" s="1">
        <f t="shared" si="4"/>
        <v>39753</v>
      </c>
      <c r="G162">
        <v>2008</v>
      </c>
      <c r="H162">
        <v>11</v>
      </c>
      <c r="I162">
        <v>9</v>
      </c>
    </row>
    <row r="163" spans="1:9" x14ac:dyDescent="0.25">
      <c r="A163" t="s">
        <v>1</v>
      </c>
      <c r="B163">
        <v>12119000</v>
      </c>
      <c r="C163">
        <v>10</v>
      </c>
      <c r="D163">
        <v>149017</v>
      </c>
      <c r="E163" t="str">
        <f t="shared" si="5"/>
        <v>Temperature</v>
      </c>
      <c r="F163" s="1">
        <f t="shared" si="4"/>
        <v>39783</v>
      </c>
      <c r="G163">
        <v>2008</v>
      </c>
      <c r="H163">
        <v>12</v>
      </c>
      <c r="I163">
        <v>5.83</v>
      </c>
    </row>
    <row r="164" spans="1:9" x14ac:dyDescent="0.25">
      <c r="A164" t="s">
        <v>1</v>
      </c>
      <c r="B164">
        <v>12119000</v>
      </c>
      <c r="C164">
        <v>10</v>
      </c>
      <c r="D164">
        <v>149017</v>
      </c>
      <c r="E164" t="str">
        <f t="shared" si="5"/>
        <v>Temperature</v>
      </c>
      <c r="F164" s="1">
        <f t="shared" si="4"/>
        <v>39814</v>
      </c>
      <c r="G164">
        <v>2009</v>
      </c>
      <c r="H164">
        <v>1</v>
      </c>
      <c r="I164">
        <v>5.45</v>
      </c>
    </row>
    <row r="165" spans="1:9" x14ac:dyDescent="0.25">
      <c r="A165" t="s">
        <v>1</v>
      </c>
      <c r="B165">
        <v>12119000</v>
      </c>
      <c r="C165">
        <v>10</v>
      </c>
      <c r="D165">
        <v>149017</v>
      </c>
      <c r="E165" t="str">
        <f t="shared" si="5"/>
        <v>Temperature</v>
      </c>
      <c r="F165" s="1">
        <f t="shared" si="4"/>
        <v>39845</v>
      </c>
      <c r="G165">
        <v>2009</v>
      </c>
      <c r="H165">
        <v>2</v>
      </c>
      <c r="I165">
        <v>6.69</v>
      </c>
    </row>
    <row r="166" spans="1:9" x14ac:dyDescent="0.25">
      <c r="A166" t="s">
        <v>1</v>
      </c>
      <c r="B166">
        <v>12119000</v>
      </c>
      <c r="C166">
        <v>10</v>
      </c>
      <c r="D166">
        <v>149017</v>
      </c>
      <c r="E166" t="str">
        <f t="shared" si="5"/>
        <v>Temperature</v>
      </c>
      <c r="F166" s="1">
        <f t="shared" si="4"/>
        <v>39873</v>
      </c>
      <c r="G166">
        <v>2009</v>
      </c>
      <c r="H166">
        <v>3</v>
      </c>
      <c r="I166">
        <v>6.93</v>
      </c>
    </row>
    <row r="167" spans="1:9" x14ac:dyDescent="0.25">
      <c r="A167" t="s">
        <v>1</v>
      </c>
      <c r="B167">
        <v>12119000</v>
      </c>
      <c r="C167">
        <v>10</v>
      </c>
      <c r="D167">
        <v>149017</v>
      </c>
      <c r="E167" t="str">
        <f t="shared" si="5"/>
        <v>Temperature</v>
      </c>
      <c r="F167" s="1">
        <f t="shared" si="4"/>
        <v>39904</v>
      </c>
      <c r="G167">
        <v>2009</v>
      </c>
      <c r="H167">
        <v>4</v>
      </c>
      <c r="I167">
        <v>8.1999999999999993</v>
      </c>
    </row>
    <row r="168" spans="1:9" x14ac:dyDescent="0.25">
      <c r="A168" t="s">
        <v>1</v>
      </c>
      <c r="B168">
        <v>12119000</v>
      </c>
      <c r="C168">
        <v>10</v>
      </c>
      <c r="D168">
        <v>149017</v>
      </c>
      <c r="E168" t="str">
        <f t="shared" si="5"/>
        <v>Temperature</v>
      </c>
      <c r="F168" s="1">
        <f t="shared" si="4"/>
        <v>39934</v>
      </c>
      <c r="G168">
        <v>2009</v>
      </c>
      <c r="H168">
        <v>5</v>
      </c>
      <c r="I168">
        <v>10.65</v>
      </c>
    </row>
    <row r="169" spans="1:9" x14ac:dyDescent="0.25">
      <c r="A169" t="s">
        <v>1</v>
      </c>
      <c r="B169">
        <v>12119000</v>
      </c>
      <c r="C169">
        <v>10</v>
      </c>
      <c r="D169">
        <v>149017</v>
      </c>
      <c r="E169" t="str">
        <f t="shared" si="5"/>
        <v>Temperature</v>
      </c>
      <c r="F169" s="1">
        <f t="shared" si="4"/>
        <v>39965</v>
      </c>
      <c r="G169">
        <v>2009</v>
      </c>
      <c r="H169">
        <v>6</v>
      </c>
      <c r="I169">
        <v>13.68</v>
      </c>
    </row>
    <row r="170" spans="1:9" x14ac:dyDescent="0.25">
      <c r="A170" t="s">
        <v>1</v>
      </c>
      <c r="B170">
        <v>12119000</v>
      </c>
      <c r="C170">
        <v>10</v>
      </c>
      <c r="D170">
        <v>149017</v>
      </c>
      <c r="E170" t="str">
        <f t="shared" si="5"/>
        <v>Temperature</v>
      </c>
      <c r="F170" s="1">
        <f t="shared" si="4"/>
        <v>39995</v>
      </c>
      <c r="G170">
        <v>2009</v>
      </c>
      <c r="H170">
        <v>7</v>
      </c>
      <c r="I170">
        <f>I158</f>
        <v>14.22</v>
      </c>
    </row>
    <row r="171" spans="1:9" x14ac:dyDescent="0.25">
      <c r="A171" t="s">
        <v>1</v>
      </c>
      <c r="B171">
        <v>12119000</v>
      </c>
      <c r="C171">
        <v>10</v>
      </c>
      <c r="D171">
        <v>149017</v>
      </c>
      <c r="E171" t="str">
        <f t="shared" si="5"/>
        <v>Temperature</v>
      </c>
      <c r="F171" s="1">
        <f t="shared" si="4"/>
        <v>40026</v>
      </c>
      <c r="G171">
        <v>2009</v>
      </c>
      <c r="H171">
        <v>8</v>
      </c>
      <c r="I171">
        <v>16.079999999999998</v>
      </c>
    </row>
    <row r="172" spans="1:9" x14ac:dyDescent="0.25">
      <c r="A172" t="s">
        <v>1</v>
      </c>
      <c r="B172">
        <v>12119000</v>
      </c>
      <c r="C172">
        <v>10</v>
      </c>
      <c r="D172">
        <v>149017</v>
      </c>
      <c r="E172" t="str">
        <f t="shared" si="5"/>
        <v>Temperature</v>
      </c>
      <c r="F172" s="1">
        <f t="shared" si="4"/>
        <v>40057</v>
      </c>
      <c r="G172">
        <v>2009</v>
      </c>
      <c r="H172">
        <v>9</v>
      </c>
      <c r="I172">
        <v>14.03</v>
      </c>
    </row>
    <row r="173" spans="1:9" x14ac:dyDescent="0.25">
      <c r="A173" t="s">
        <v>1</v>
      </c>
      <c r="B173">
        <v>12119000</v>
      </c>
      <c r="C173">
        <v>10</v>
      </c>
      <c r="D173">
        <v>149017</v>
      </c>
      <c r="E173" t="str">
        <f t="shared" si="5"/>
        <v>Temperature</v>
      </c>
      <c r="F173" s="1">
        <f t="shared" si="4"/>
        <v>40087</v>
      </c>
      <c r="G173">
        <v>2009</v>
      </c>
      <c r="H173">
        <v>10</v>
      </c>
      <c r="I173">
        <v>10.69</v>
      </c>
    </row>
    <row r="174" spans="1:9" x14ac:dyDescent="0.25">
      <c r="A174" t="s">
        <v>1</v>
      </c>
      <c r="B174">
        <v>12119000</v>
      </c>
      <c r="C174">
        <v>10</v>
      </c>
      <c r="D174">
        <v>149017</v>
      </c>
      <c r="E174" t="str">
        <f t="shared" si="5"/>
        <v>Temperature</v>
      </c>
      <c r="F174" s="1">
        <f t="shared" si="4"/>
        <v>40118</v>
      </c>
      <c r="G174">
        <v>2009</v>
      </c>
      <c r="H174">
        <v>11</v>
      </c>
      <c r="I174">
        <v>8.36</v>
      </c>
    </row>
    <row r="175" spans="1:9" x14ac:dyDescent="0.25">
      <c r="A175" t="s">
        <v>1</v>
      </c>
      <c r="B175">
        <v>12119000</v>
      </c>
      <c r="C175">
        <v>10</v>
      </c>
      <c r="D175">
        <v>149017</v>
      </c>
      <c r="E175" t="str">
        <f t="shared" si="5"/>
        <v>Temperature</v>
      </c>
      <c r="F175" s="1">
        <f t="shared" si="4"/>
        <v>40148</v>
      </c>
      <c r="G175">
        <v>2009</v>
      </c>
      <c r="H175">
        <v>12</v>
      </c>
      <c r="I175">
        <v>5.52</v>
      </c>
    </row>
    <row r="176" spans="1:9" x14ac:dyDescent="0.25">
      <c r="A176" t="s">
        <v>1</v>
      </c>
      <c r="B176">
        <v>12119000</v>
      </c>
      <c r="C176">
        <v>10</v>
      </c>
      <c r="D176">
        <v>149017</v>
      </c>
      <c r="E176" t="str">
        <f t="shared" si="5"/>
        <v>Temperature</v>
      </c>
      <c r="F176" s="1">
        <f t="shared" si="4"/>
        <v>40179</v>
      </c>
      <c r="G176">
        <v>2010</v>
      </c>
      <c r="H176">
        <v>1</v>
      </c>
      <c r="I176">
        <v>6.82</v>
      </c>
    </row>
    <row r="177" spans="1:9" x14ac:dyDescent="0.25">
      <c r="A177" t="s">
        <v>1</v>
      </c>
      <c r="B177">
        <v>12119000</v>
      </c>
      <c r="C177">
        <v>10</v>
      </c>
      <c r="D177">
        <v>149017</v>
      </c>
      <c r="E177" t="str">
        <f t="shared" si="5"/>
        <v>Temperature</v>
      </c>
      <c r="F177" s="1">
        <f t="shared" si="4"/>
        <v>40210</v>
      </c>
      <c r="G177">
        <v>2010</v>
      </c>
      <c r="H177">
        <v>2</v>
      </c>
      <c r="I177">
        <v>7.73</v>
      </c>
    </row>
    <row r="178" spans="1:9" x14ac:dyDescent="0.25">
      <c r="A178" t="s">
        <v>1</v>
      </c>
      <c r="B178">
        <v>12119000</v>
      </c>
      <c r="C178">
        <v>10</v>
      </c>
      <c r="D178">
        <v>149017</v>
      </c>
      <c r="E178" t="str">
        <f t="shared" si="5"/>
        <v>Temperature</v>
      </c>
      <c r="F178" s="1">
        <f t="shared" si="4"/>
        <v>40238</v>
      </c>
      <c r="G178">
        <v>2010</v>
      </c>
      <c r="H178">
        <v>3</v>
      </c>
      <c r="I178">
        <v>8.4</v>
      </c>
    </row>
    <row r="179" spans="1:9" x14ac:dyDescent="0.25">
      <c r="A179" t="s">
        <v>1</v>
      </c>
      <c r="B179">
        <v>12119000</v>
      </c>
      <c r="C179">
        <v>10</v>
      </c>
      <c r="D179">
        <v>149017</v>
      </c>
      <c r="E179" t="str">
        <f t="shared" si="5"/>
        <v>Temperature</v>
      </c>
      <c r="F179" s="1">
        <f t="shared" si="4"/>
        <v>40269</v>
      </c>
      <c r="G179">
        <v>2010</v>
      </c>
      <c r="H179">
        <v>4</v>
      </c>
      <c r="I179">
        <v>9.52</v>
      </c>
    </row>
    <row r="180" spans="1:9" x14ac:dyDescent="0.25">
      <c r="A180" t="s">
        <v>1</v>
      </c>
      <c r="B180">
        <v>12119000</v>
      </c>
      <c r="C180">
        <v>10</v>
      </c>
      <c r="D180">
        <v>149017</v>
      </c>
      <c r="E180" t="str">
        <f t="shared" si="5"/>
        <v>Temperature</v>
      </c>
      <c r="F180" s="1">
        <f t="shared" si="4"/>
        <v>40299</v>
      </c>
      <c r="G180">
        <v>2010</v>
      </c>
      <c r="H180">
        <v>5</v>
      </c>
      <c r="I180">
        <v>10.58</v>
      </c>
    </row>
    <row r="181" spans="1:9" x14ac:dyDescent="0.25">
      <c r="A181" t="s">
        <v>1</v>
      </c>
      <c r="B181">
        <v>12119000</v>
      </c>
      <c r="C181">
        <v>10</v>
      </c>
      <c r="D181">
        <v>149017</v>
      </c>
      <c r="E181" t="str">
        <f t="shared" si="5"/>
        <v>Temperature</v>
      </c>
      <c r="F181" s="1">
        <f t="shared" si="4"/>
        <v>40330</v>
      </c>
      <c r="G181">
        <v>2010</v>
      </c>
      <c r="H181">
        <v>6</v>
      </c>
      <c r="I181">
        <v>11.73</v>
      </c>
    </row>
    <row r="182" spans="1:9" x14ac:dyDescent="0.25">
      <c r="A182" t="s">
        <v>1</v>
      </c>
      <c r="B182">
        <v>12119000</v>
      </c>
      <c r="C182">
        <v>10</v>
      </c>
      <c r="D182">
        <v>149017</v>
      </c>
      <c r="E182" t="str">
        <f t="shared" si="5"/>
        <v>Temperature</v>
      </c>
      <c r="F182" s="1">
        <f t="shared" si="4"/>
        <v>40360</v>
      </c>
      <c r="G182">
        <v>2010</v>
      </c>
      <c r="H182">
        <v>7</v>
      </c>
      <c r="I182">
        <v>14.41</v>
      </c>
    </row>
    <row r="183" spans="1:9" x14ac:dyDescent="0.25">
      <c r="A183" t="s">
        <v>1</v>
      </c>
      <c r="B183">
        <v>12119000</v>
      </c>
      <c r="C183">
        <v>10</v>
      </c>
      <c r="D183">
        <v>149017</v>
      </c>
      <c r="E183" t="str">
        <f t="shared" si="5"/>
        <v>Temperature</v>
      </c>
      <c r="F183" s="1">
        <f t="shared" si="4"/>
        <v>40391</v>
      </c>
      <c r="G183">
        <v>2010</v>
      </c>
      <c r="H183">
        <v>8</v>
      </c>
      <c r="I183">
        <v>14.69</v>
      </c>
    </row>
    <row r="184" spans="1:9" x14ac:dyDescent="0.25">
      <c r="A184" t="s">
        <v>1</v>
      </c>
      <c r="B184">
        <v>12119000</v>
      </c>
      <c r="C184">
        <v>10</v>
      </c>
      <c r="D184">
        <v>149017</v>
      </c>
      <c r="E184" t="str">
        <f t="shared" si="5"/>
        <v>Temperature</v>
      </c>
      <c r="F184" s="1">
        <f t="shared" si="4"/>
        <v>40422</v>
      </c>
      <c r="G184">
        <v>2010</v>
      </c>
      <c r="H184">
        <v>9</v>
      </c>
      <c r="I184">
        <v>13.27</v>
      </c>
    </row>
    <row r="185" spans="1:9" x14ac:dyDescent="0.25">
      <c r="A185" t="s">
        <v>1</v>
      </c>
      <c r="B185">
        <v>12119000</v>
      </c>
      <c r="C185">
        <v>10</v>
      </c>
      <c r="D185">
        <v>149017</v>
      </c>
      <c r="E185" t="str">
        <f t="shared" si="5"/>
        <v>Temperature</v>
      </c>
      <c r="F185" s="1">
        <f t="shared" si="4"/>
        <v>40452</v>
      </c>
      <c r="G185">
        <v>2010</v>
      </c>
      <c r="H185">
        <v>10</v>
      </c>
      <c r="I185">
        <v>11.13</v>
      </c>
    </row>
    <row r="186" spans="1:9" x14ac:dyDescent="0.25">
      <c r="A186" t="s">
        <v>1</v>
      </c>
      <c r="B186">
        <v>12119000</v>
      </c>
      <c r="C186">
        <v>10</v>
      </c>
      <c r="D186">
        <v>149017</v>
      </c>
      <c r="E186" t="str">
        <f t="shared" si="5"/>
        <v>Temperature</v>
      </c>
      <c r="F186" s="1">
        <f t="shared" si="4"/>
        <v>40483</v>
      </c>
      <c r="G186">
        <v>2010</v>
      </c>
      <c r="H186">
        <v>11</v>
      </c>
      <c r="I186">
        <v>8.11</v>
      </c>
    </row>
    <row r="187" spans="1:9" x14ac:dyDescent="0.25">
      <c r="A187" t="s">
        <v>1</v>
      </c>
      <c r="B187">
        <v>12119000</v>
      </c>
      <c r="C187">
        <v>10</v>
      </c>
      <c r="D187">
        <v>149017</v>
      </c>
      <c r="E187" t="str">
        <f t="shared" si="5"/>
        <v>Temperature</v>
      </c>
      <c r="F187" s="1">
        <f t="shared" si="4"/>
        <v>40513</v>
      </c>
      <c r="G187">
        <v>2010</v>
      </c>
      <c r="H187">
        <v>12</v>
      </c>
      <c r="I187">
        <v>6.49</v>
      </c>
    </row>
    <row r="188" spans="1:9" x14ac:dyDescent="0.25">
      <c r="A188" t="s">
        <v>1</v>
      </c>
      <c r="B188">
        <v>12119000</v>
      </c>
      <c r="C188">
        <v>10</v>
      </c>
      <c r="D188">
        <v>149017</v>
      </c>
      <c r="E188" t="str">
        <f t="shared" si="5"/>
        <v>Temperature</v>
      </c>
      <c r="F188" s="1">
        <f t="shared" si="4"/>
        <v>40544</v>
      </c>
      <c r="G188">
        <v>2011</v>
      </c>
      <c r="H188">
        <v>1</v>
      </c>
      <c r="I188">
        <v>5.55</v>
      </c>
    </row>
    <row r="189" spans="1:9" x14ac:dyDescent="0.25">
      <c r="A189" t="s">
        <v>1</v>
      </c>
      <c r="B189">
        <v>12119000</v>
      </c>
      <c r="C189">
        <v>10</v>
      </c>
      <c r="D189">
        <v>149017</v>
      </c>
      <c r="E189" t="str">
        <f t="shared" si="5"/>
        <v>Temperature</v>
      </c>
      <c r="F189" s="1">
        <f t="shared" si="4"/>
        <v>40575</v>
      </c>
      <c r="G189">
        <v>2011</v>
      </c>
      <c r="H189">
        <v>2</v>
      </c>
      <c r="I189">
        <v>5.83</v>
      </c>
    </row>
    <row r="190" spans="1:9" x14ac:dyDescent="0.25">
      <c r="A190" t="s">
        <v>1</v>
      </c>
      <c r="B190">
        <v>12119000</v>
      </c>
      <c r="C190">
        <v>10</v>
      </c>
      <c r="D190">
        <v>149017</v>
      </c>
      <c r="E190" t="str">
        <f t="shared" si="5"/>
        <v>Temperature</v>
      </c>
      <c r="F190" s="1">
        <f t="shared" si="4"/>
        <v>40603</v>
      </c>
      <c r="G190">
        <v>2011</v>
      </c>
      <c r="H190">
        <v>3</v>
      </c>
      <c r="I190">
        <v>7.16</v>
      </c>
    </row>
    <row r="191" spans="1:9" x14ac:dyDescent="0.25">
      <c r="A191" t="s">
        <v>1</v>
      </c>
      <c r="B191">
        <v>12119000</v>
      </c>
      <c r="C191">
        <v>10</v>
      </c>
      <c r="D191">
        <v>149017</v>
      </c>
      <c r="E191" t="str">
        <f t="shared" si="5"/>
        <v>Temperature</v>
      </c>
      <c r="F191" s="1">
        <f t="shared" si="4"/>
        <v>40634</v>
      </c>
      <c r="G191">
        <v>2011</v>
      </c>
      <c r="H191">
        <v>4</v>
      </c>
      <c r="I191">
        <v>7.67</v>
      </c>
    </row>
    <row r="192" spans="1:9" x14ac:dyDescent="0.25">
      <c r="A192" t="s">
        <v>1</v>
      </c>
      <c r="B192">
        <v>12119000</v>
      </c>
      <c r="C192">
        <v>10</v>
      </c>
      <c r="D192">
        <v>149017</v>
      </c>
      <c r="E192" t="str">
        <f t="shared" si="5"/>
        <v>Temperature</v>
      </c>
      <c r="F192" s="1">
        <f t="shared" si="4"/>
        <v>40664</v>
      </c>
      <c r="G192">
        <v>2011</v>
      </c>
      <c r="H192">
        <v>5</v>
      </c>
      <c r="I192">
        <v>9.8699999999999992</v>
      </c>
    </row>
    <row r="193" spans="1:9" x14ac:dyDescent="0.25">
      <c r="A193" t="s">
        <v>1</v>
      </c>
      <c r="B193">
        <v>12119000</v>
      </c>
      <c r="C193">
        <v>10</v>
      </c>
      <c r="D193">
        <v>149017</v>
      </c>
      <c r="E193" t="str">
        <f t="shared" si="5"/>
        <v>Temperature</v>
      </c>
      <c r="F193" s="1">
        <f t="shared" si="4"/>
        <v>40695</v>
      </c>
      <c r="G193">
        <v>2011</v>
      </c>
      <c r="H193">
        <v>6</v>
      </c>
      <c r="I193">
        <v>11.57</v>
      </c>
    </row>
    <row r="194" spans="1:9" x14ac:dyDescent="0.25">
      <c r="A194" t="s">
        <v>1</v>
      </c>
      <c r="B194">
        <v>12119000</v>
      </c>
      <c r="C194">
        <v>10</v>
      </c>
      <c r="D194">
        <v>149017</v>
      </c>
      <c r="E194" t="str">
        <f t="shared" si="5"/>
        <v>Temperature</v>
      </c>
      <c r="F194" s="1">
        <f t="shared" si="4"/>
        <v>40725</v>
      </c>
      <c r="G194">
        <v>2011</v>
      </c>
      <c r="H194">
        <v>7</v>
      </c>
      <c r="I194">
        <v>13.59</v>
      </c>
    </row>
    <row r="195" spans="1:9" x14ac:dyDescent="0.25">
      <c r="A195" t="s">
        <v>1</v>
      </c>
      <c r="B195">
        <v>12119000</v>
      </c>
      <c r="C195">
        <v>10</v>
      </c>
      <c r="D195">
        <v>149017</v>
      </c>
      <c r="E195" t="str">
        <f t="shared" si="5"/>
        <v>Temperature</v>
      </c>
      <c r="F195" s="1">
        <f t="shared" si="4"/>
        <v>40756</v>
      </c>
      <c r="G195">
        <v>2011</v>
      </c>
      <c r="H195">
        <v>8</v>
      </c>
      <c r="I195">
        <v>14.83</v>
      </c>
    </row>
    <row r="196" spans="1:9" x14ac:dyDescent="0.25">
      <c r="A196" t="s">
        <v>1</v>
      </c>
      <c r="B196">
        <v>12119000</v>
      </c>
      <c r="C196">
        <v>10</v>
      </c>
      <c r="D196">
        <v>149017</v>
      </c>
      <c r="E196" t="str">
        <f t="shared" si="5"/>
        <v>Temperature</v>
      </c>
      <c r="F196" s="1">
        <f t="shared" si="4"/>
        <v>40787</v>
      </c>
      <c r="G196">
        <v>2011</v>
      </c>
      <c r="H196">
        <v>9</v>
      </c>
      <c r="I196">
        <v>13.57</v>
      </c>
    </row>
    <row r="197" spans="1:9" x14ac:dyDescent="0.25">
      <c r="A197" t="s">
        <v>1</v>
      </c>
      <c r="B197">
        <v>12119000</v>
      </c>
      <c r="C197">
        <v>10</v>
      </c>
      <c r="D197">
        <v>149017</v>
      </c>
      <c r="E197" t="str">
        <f t="shared" si="5"/>
        <v>Temperature</v>
      </c>
      <c r="F197" s="1">
        <f t="shared" si="4"/>
        <v>40817</v>
      </c>
      <c r="G197">
        <v>2011</v>
      </c>
      <c r="H197">
        <v>10</v>
      </c>
      <c r="I197">
        <v>11</v>
      </c>
    </row>
    <row r="198" spans="1:9" x14ac:dyDescent="0.25">
      <c r="A198" t="s">
        <v>1</v>
      </c>
      <c r="B198">
        <v>12119000</v>
      </c>
      <c r="C198">
        <v>10</v>
      </c>
      <c r="D198">
        <v>149017</v>
      </c>
      <c r="E198" t="str">
        <f t="shared" si="5"/>
        <v>Temperature</v>
      </c>
      <c r="F198" s="1">
        <f t="shared" ref="F198:F261" si="6">DATE(G198,H198,1)</f>
        <v>40848</v>
      </c>
      <c r="G198">
        <v>2011</v>
      </c>
      <c r="H198">
        <v>11</v>
      </c>
      <c r="I198">
        <v>7.39</v>
      </c>
    </row>
    <row r="199" spans="1:9" x14ac:dyDescent="0.25">
      <c r="A199" t="s">
        <v>1</v>
      </c>
      <c r="B199">
        <v>12119000</v>
      </c>
      <c r="C199">
        <v>10</v>
      </c>
      <c r="D199">
        <v>149017</v>
      </c>
      <c r="E199" t="str">
        <f t="shared" si="5"/>
        <v>Temperature</v>
      </c>
      <c r="F199" s="1">
        <f t="shared" si="6"/>
        <v>40878</v>
      </c>
      <c r="G199">
        <v>2011</v>
      </c>
      <c r="H199">
        <v>12</v>
      </c>
      <c r="I199">
        <v>6.18</v>
      </c>
    </row>
    <row r="200" spans="1:9" x14ac:dyDescent="0.25">
      <c r="A200" t="s">
        <v>1</v>
      </c>
      <c r="B200">
        <v>12119000</v>
      </c>
      <c r="C200">
        <v>10</v>
      </c>
      <c r="D200">
        <v>149017</v>
      </c>
      <c r="E200" t="str">
        <f t="shared" si="5"/>
        <v>Temperature</v>
      </c>
      <c r="F200" s="1">
        <f t="shared" si="6"/>
        <v>40909</v>
      </c>
      <c r="G200">
        <v>2012</v>
      </c>
      <c r="H200">
        <v>1</v>
      </c>
      <c r="I200">
        <v>5.33</v>
      </c>
    </row>
    <row r="201" spans="1:9" x14ac:dyDescent="0.25">
      <c r="A201" t="s">
        <v>1</v>
      </c>
      <c r="B201">
        <v>12119000</v>
      </c>
      <c r="C201">
        <v>10</v>
      </c>
      <c r="D201">
        <v>149017</v>
      </c>
      <c r="E201" t="str">
        <f t="shared" ref="E201:E266" si="7">IF(D201=149017,"Temperature","Discharge")</f>
        <v>Temperature</v>
      </c>
      <c r="F201" s="1">
        <f t="shared" si="6"/>
        <v>40940</v>
      </c>
      <c r="G201">
        <v>2012</v>
      </c>
      <c r="H201">
        <v>2</v>
      </c>
      <c r="I201">
        <v>6.01</v>
      </c>
    </row>
    <row r="202" spans="1:9" x14ac:dyDescent="0.25">
      <c r="A202" t="s">
        <v>1</v>
      </c>
      <c r="B202">
        <v>12119000</v>
      </c>
      <c r="C202">
        <v>10</v>
      </c>
      <c r="D202">
        <v>149017</v>
      </c>
      <c r="E202" t="str">
        <f t="shared" si="7"/>
        <v>Temperature</v>
      </c>
      <c r="F202" s="1">
        <f t="shared" si="6"/>
        <v>40969</v>
      </c>
      <c r="G202">
        <v>2012</v>
      </c>
      <c r="H202">
        <v>3</v>
      </c>
      <c r="I202">
        <v>6.2</v>
      </c>
    </row>
    <row r="203" spans="1:9" x14ac:dyDescent="0.25">
      <c r="A203" t="s">
        <v>1</v>
      </c>
      <c r="B203">
        <v>12119000</v>
      </c>
      <c r="C203">
        <v>10</v>
      </c>
      <c r="D203">
        <v>149017</v>
      </c>
      <c r="E203" t="str">
        <f t="shared" si="7"/>
        <v>Temperature</v>
      </c>
      <c r="F203" s="1">
        <f t="shared" si="6"/>
        <v>41000</v>
      </c>
      <c r="G203">
        <v>2012</v>
      </c>
      <c r="H203">
        <v>4</v>
      </c>
      <c r="I203">
        <v>8.5500000000000007</v>
      </c>
    </row>
    <row r="204" spans="1:9" x14ac:dyDescent="0.25">
      <c r="A204" t="s">
        <v>1</v>
      </c>
      <c r="B204">
        <v>12119000</v>
      </c>
      <c r="C204">
        <v>10</v>
      </c>
      <c r="D204">
        <v>149017</v>
      </c>
      <c r="E204" t="str">
        <f t="shared" si="7"/>
        <v>Temperature</v>
      </c>
      <c r="F204" s="1">
        <f t="shared" si="6"/>
        <v>41030</v>
      </c>
      <c r="G204">
        <v>2012</v>
      </c>
      <c r="H204">
        <v>5</v>
      </c>
      <c r="I204">
        <v>10.51</v>
      </c>
    </row>
    <row r="205" spans="1:9" x14ac:dyDescent="0.25">
      <c r="A205" t="s">
        <v>1</v>
      </c>
      <c r="B205">
        <v>12119000</v>
      </c>
      <c r="C205">
        <v>10</v>
      </c>
      <c r="D205">
        <v>149017</v>
      </c>
      <c r="E205" t="str">
        <f t="shared" si="7"/>
        <v>Temperature</v>
      </c>
      <c r="F205" s="1">
        <f t="shared" si="6"/>
        <v>41061</v>
      </c>
      <c r="G205">
        <v>2012</v>
      </c>
      <c r="H205">
        <v>6</v>
      </c>
      <c r="I205">
        <v>11.61</v>
      </c>
    </row>
    <row r="206" spans="1:9" x14ac:dyDescent="0.25">
      <c r="A206" t="s">
        <v>1</v>
      </c>
      <c r="B206">
        <v>12119000</v>
      </c>
      <c r="C206">
        <v>10</v>
      </c>
      <c r="D206">
        <v>149017</v>
      </c>
      <c r="E206" t="str">
        <f t="shared" si="7"/>
        <v>Temperature</v>
      </c>
      <c r="F206" s="1">
        <f t="shared" si="6"/>
        <v>41091</v>
      </c>
      <c r="G206">
        <v>2012</v>
      </c>
      <c r="H206">
        <v>7</v>
      </c>
      <c r="I206">
        <v>14.13</v>
      </c>
    </row>
    <row r="207" spans="1:9" x14ac:dyDescent="0.25">
      <c r="A207" t="s">
        <v>1</v>
      </c>
      <c r="B207">
        <v>12119000</v>
      </c>
      <c r="C207">
        <v>10</v>
      </c>
      <c r="D207">
        <v>149017</v>
      </c>
      <c r="E207" t="str">
        <f t="shared" si="7"/>
        <v>Temperature</v>
      </c>
      <c r="F207" s="1">
        <f t="shared" si="6"/>
        <v>41122</v>
      </c>
      <c r="G207">
        <v>2012</v>
      </c>
      <c r="H207">
        <v>8</v>
      </c>
      <c r="I207">
        <v>15.26</v>
      </c>
    </row>
    <row r="208" spans="1:9" x14ac:dyDescent="0.25">
      <c r="A208" t="s">
        <v>1</v>
      </c>
      <c r="B208">
        <v>12119000</v>
      </c>
      <c r="C208">
        <v>10</v>
      </c>
      <c r="D208">
        <v>149017</v>
      </c>
      <c r="E208" t="str">
        <f t="shared" si="7"/>
        <v>Temperature</v>
      </c>
      <c r="F208" s="1">
        <f t="shared" si="6"/>
        <v>41153</v>
      </c>
      <c r="G208">
        <v>2012</v>
      </c>
      <c r="H208">
        <v>9</v>
      </c>
      <c r="I208">
        <v>13.29</v>
      </c>
    </row>
    <row r="209" spans="1:9" x14ac:dyDescent="0.25">
      <c r="A209" t="s">
        <v>1</v>
      </c>
      <c r="B209">
        <v>12119000</v>
      </c>
      <c r="C209">
        <v>10</v>
      </c>
      <c r="D209">
        <v>149017</v>
      </c>
      <c r="E209" t="str">
        <f>IF(D209=149017,"Temperature","Discharge")</f>
        <v>Temperature</v>
      </c>
      <c r="F209" s="1">
        <f t="shared" si="6"/>
        <v>41183</v>
      </c>
      <c r="G209">
        <v>2012</v>
      </c>
      <c r="H209">
        <v>10</v>
      </c>
      <c r="I209">
        <v>10.67</v>
      </c>
    </row>
    <row r="210" spans="1:9" x14ac:dyDescent="0.25">
      <c r="A210" t="s">
        <v>1</v>
      </c>
      <c r="B210">
        <v>12119000</v>
      </c>
      <c r="C210">
        <v>10</v>
      </c>
      <c r="D210">
        <v>149017</v>
      </c>
      <c r="E210" t="str">
        <f t="shared" si="7"/>
        <v>Temperature</v>
      </c>
      <c r="F210" s="1">
        <f t="shared" si="6"/>
        <v>41214</v>
      </c>
      <c r="G210">
        <v>2012</v>
      </c>
      <c r="H210">
        <v>11</v>
      </c>
      <c r="I210">
        <f>I198</f>
        <v>7.39</v>
      </c>
    </row>
    <row r="211" spans="1:9" x14ac:dyDescent="0.25">
      <c r="A211" t="s">
        <v>1</v>
      </c>
      <c r="B211">
        <v>12119000</v>
      </c>
      <c r="C211">
        <v>10</v>
      </c>
      <c r="D211">
        <v>149017</v>
      </c>
      <c r="E211" t="str">
        <f t="shared" si="7"/>
        <v>Temperature</v>
      </c>
      <c r="F211" s="1">
        <f t="shared" si="6"/>
        <v>41244</v>
      </c>
      <c r="G211">
        <v>2012</v>
      </c>
      <c r="H211">
        <v>12</v>
      </c>
      <c r="I211">
        <v>6.75</v>
      </c>
    </row>
    <row r="212" spans="1:9" x14ac:dyDescent="0.25">
      <c r="A212" t="s">
        <v>1</v>
      </c>
      <c r="B212">
        <v>12119000</v>
      </c>
      <c r="C212">
        <v>10</v>
      </c>
      <c r="D212">
        <v>149017</v>
      </c>
      <c r="E212" t="str">
        <f t="shared" si="7"/>
        <v>Temperature</v>
      </c>
      <c r="F212" s="1">
        <f t="shared" si="6"/>
        <v>41275</v>
      </c>
      <c r="G212">
        <v>2013</v>
      </c>
      <c r="H212">
        <v>1</v>
      </c>
      <c r="I212">
        <v>5.59</v>
      </c>
    </row>
    <row r="213" spans="1:9" x14ac:dyDescent="0.25">
      <c r="A213" t="s">
        <v>1</v>
      </c>
      <c r="B213">
        <v>12119000</v>
      </c>
      <c r="C213">
        <v>10</v>
      </c>
      <c r="D213">
        <v>149017</v>
      </c>
      <c r="E213" t="str">
        <f t="shared" si="7"/>
        <v>Temperature</v>
      </c>
      <c r="F213" s="1">
        <f t="shared" si="6"/>
        <v>41306</v>
      </c>
      <c r="G213">
        <v>2013</v>
      </c>
      <c r="H213">
        <v>2</v>
      </c>
      <c r="I213">
        <v>6.57</v>
      </c>
    </row>
    <row r="214" spans="1:9" x14ac:dyDescent="0.25">
      <c r="A214" t="s">
        <v>1</v>
      </c>
      <c r="B214">
        <v>12119000</v>
      </c>
      <c r="C214">
        <v>10</v>
      </c>
      <c r="D214">
        <v>149017</v>
      </c>
      <c r="E214" t="str">
        <f t="shared" si="7"/>
        <v>Temperature</v>
      </c>
      <c r="F214" s="1">
        <f t="shared" si="6"/>
        <v>41334</v>
      </c>
      <c r="G214">
        <v>2013</v>
      </c>
      <c r="H214">
        <v>3</v>
      </c>
      <c r="I214">
        <v>6.96</v>
      </c>
    </row>
    <row r="215" spans="1:9" x14ac:dyDescent="0.25">
      <c r="A215" t="s">
        <v>1</v>
      </c>
      <c r="B215">
        <v>12119000</v>
      </c>
      <c r="C215">
        <v>10</v>
      </c>
      <c r="D215">
        <v>149017</v>
      </c>
      <c r="E215" t="str">
        <f t="shared" si="7"/>
        <v>Temperature</v>
      </c>
      <c r="F215" s="1">
        <f t="shared" si="6"/>
        <v>41365</v>
      </c>
      <c r="G215">
        <v>2013</v>
      </c>
      <c r="H215">
        <v>4</v>
      </c>
      <c r="I215">
        <v>8.34</v>
      </c>
    </row>
    <row r="216" spans="1:9" x14ac:dyDescent="0.25">
      <c r="A216" t="s">
        <v>1</v>
      </c>
      <c r="B216">
        <v>12119000</v>
      </c>
      <c r="C216">
        <v>10</v>
      </c>
      <c r="D216">
        <v>149017</v>
      </c>
      <c r="E216" t="str">
        <f t="shared" si="7"/>
        <v>Temperature</v>
      </c>
      <c r="F216" s="1">
        <f t="shared" si="6"/>
        <v>41395</v>
      </c>
      <c r="G216">
        <v>2013</v>
      </c>
      <c r="H216">
        <v>5</v>
      </c>
      <c r="I216">
        <v>11.15</v>
      </c>
    </row>
    <row r="217" spans="1:9" x14ac:dyDescent="0.25">
      <c r="A217" t="s">
        <v>1</v>
      </c>
      <c r="B217">
        <v>12119000</v>
      </c>
      <c r="C217">
        <v>10</v>
      </c>
      <c r="D217">
        <v>149017</v>
      </c>
      <c r="E217" t="str">
        <f t="shared" si="7"/>
        <v>Temperature</v>
      </c>
      <c r="F217" s="1">
        <f t="shared" si="6"/>
        <v>41426</v>
      </c>
      <c r="G217">
        <v>2013</v>
      </c>
      <c r="H217">
        <v>6</v>
      </c>
      <c r="I217">
        <v>13.64</v>
      </c>
    </row>
    <row r="218" spans="1:9" x14ac:dyDescent="0.25">
      <c r="A218" t="s">
        <v>1</v>
      </c>
      <c r="B218">
        <v>12119000</v>
      </c>
      <c r="C218">
        <v>10</v>
      </c>
      <c r="D218">
        <v>149017</v>
      </c>
      <c r="E218" t="str">
        <f t="shared" si="7"/>
        <v>Temperature</v>
      </c>
      <c r="F218" s="1">
        <f t="shared" si="6"/>
        <v>41456</v>
      </c>
      <c r="G218">
        <v>2013</v>
      </c>
      <c r="H218">
        <v>7</v>
      </c>
      <c r="I218">
        <v>15.67</v>
      </c>
    </row>
    <row r="219" spans="1:9" x14ac:dyDescent="0.25">
      <c r="A219" t="s">
        <v>1</v>
      </c>
      <c r="B219">
        <v>12119000</v>
      </c>
      <c r="C219">
        <v>10</v>
      </c>
      <c r="D219">
        <v>149017</v>
      </c>
      <c r="E219" t="str">
        <f t="shared" si="7"/>
        <v>Temperature</v>
      </c>
      <c r="F219" s="1">
        <f t="shared" si="6"/>
        <v>41487</v>
      </c>
      <c r="G219">
        <v>2013</v>
      </c>
      <c r="H219">
        <v>8</v>
      </c>
      <c r="I219">
        <v>16.11</v>
      </c>
    </row>
    <row r="220" spans="1:9" x14ac:dyDescent="0.25">
      <c r="A220" t="s">
        <v>1</v>
      </c>
      <c r="B220">
        <v>12119000</v>
      </c>
      <c r="C220">
        <v>10</v>
      </c>
      <c r="D220">
        <v>149017</v>
      </c>
      <c r="E220" t="str">
        <f t="shared" si="7"/>
        <v>Temperature</v>
      </c>
      <c r="F220" s="1">
        <f t="shared" si="6"/>
        <v>41518</v>
      </c>
      <c r="G220">
        <v>2013</v>
      </c>
      <c r="H220">
        <v>9</v>
      </c>
      <c r="I220">
        <v>14.07</v>
      </c>
    </row>
    <row r="221" spans="1:9" x14ac:dyDescent="0.25">
      <c r="A221" t="s">
        <v>1</v>
      </c>
      <c r="B221">
        <v>12119000</v>
      </c>
      <c r="C221">
        <v>10</v>
      </c>
      <c r="D221">
        <v>149017</v>
      </c>
      <c r="E221" t="str">
        <f t="shared" si="7"/>
        <v>Temperature</v>
      </c>
      <c r="F221" s="1">
        <f t="shared" si="6"/>
        <v>41548</v>
      </c>
      <c r="G221">
        <v>2013</v>
      </c>
      <c r="H221">
        <v>10</v>
      </c>
      <c r="I221">
        <v>10.47</v>
      </c>
    </row>
    <row r="222" spans="1:9" x14ac:dyDescent="0.25">
      <c r="A222" t="s">
        <v>1</v>
      </c>
      <c r="B222">
        <v>12119000</v>
      </c>
      <c r="C222">
        <v>10</v>
      </c>
      <c r="D222">
        <v>149017</v>
      </c>
      <c r="E222" t="str">
        <f t="shared" si="7"/>
        <v>Temperature</v>
      </c>
      <c r="F222" s="1">
        <f t="shared" si="6"/>
        <v>41579</v>
      </c>
      <c r="G222">
        <v>2013</v>
      </c>
      <c r="H222">
        <v>11</v>
      </c>
      <c r="I222">
        <v>8.19</v>
      </c>
    </row>
    <row r="223" spans="1:9" x14ac:dyDescent="0.25">
      <c r="A223" t="s">
        <v>1</v>
      </c>
      <c r="B223">
        <v>12119000</v>
      </c>
      <c r="C223">
        <v>10</v>
      </c>
      <c r="D223">
        <v>149017</v>
      </c>
      <c r="E223" t="str">
        <f t="shared" si="7"/>
        <v>Temperature</v>
      </c>
      <c r="F223" s="1">
        <f t="shared" si="6"/>
        <v>41609</v>
      </c>
      <c r="G223">
        <v>2013</v>
      </c>
      <c r="H223">
        <v>12</v>
      </c>
      <c r="I223">
        <v>5.57</v>
      </c>
    </row>
    <row r="224" spans="1:9" x14ac:dyDescent="0.25">
      <c r="A224" t="s">
        <v>1</v>
      </c>
      <c r="B224">
        <v>12119000</v>
      </c>
      <c r="C224">
        <v>10</v>
      </c>
      <c r="D224">
        <v>149017</v>
      </c>
      <c r="E224" t="str">
        <f t="shared" si="7"/>
        <v>Temperature</v>
      </c>
      <c r="F224" s="1">
        <f t="shared" si="6"/>
        <v>41640</v>
      </c>
      <c r="G224">
        <v>2014</v>
      </c>
      <c r="H224">
        <v>1</v>
      </c>
      <c r="I224">
        <v>5.94</v>
      </c>
    </row>
    <row r="225" spans="1:9" x14ac:dyDescent="0.25">
      <c r="A225" t="s">
        <v>1</v>
      </c>
      <c r="B225">
        <v>12119000</v>
      </c>
      <c r="C225">
        <v>10</v>
      </c>
      <c r="D225">
        <v>149017</v>
      </c>
      <c r="E225" t="str">
        <f t="shared" si="7"/>
        <v>Temperature</v>
      </c>
      <c r="F225" s="1">
        <f t="shared" si="6"/>
        <v>41671</v>
      </c>
      <c r="G225">
        <v>2014</v>
      </c>
      <c r="H225">
        <v>2</v>
      </c>
      <c r="I225">
        <v>5.3</v>
      </c>
    </row>
    <row r="226" spans="1:9" x14ac:dyDescent="0.25">
      <c r="A226" t="s">
        <v>1</v>
      </c>
      <c r="B226">
        <v>12119000</v>
      </c>
      <c r="C226">
        <v>10</v>
      </c>
      <c r="D226">
        <v>149017</v>
      </c>
      <c r="E226" t="str">
        <f t="shared" si="7"/>
        <v>Temperature</v>
      </c>
      <c r="F226" s="1">
        <f t="shared" si="6"/>
        <v>41699</v>
      </c>
      <c r="G226">
        <v>2014</v>
      </c>
      <c r="H226">
        <v>3</v>
      </c>
      <c r="I226">
        <v>6.85</v>
      </c>
    </row>
    <row r="227" spans="1:9" x14ac:dyDescent="0.25">
      <c r="A227" t="s">
        <v>1</v>
      </c>
      <c r="B227">
        <v>12119000</v>
      </c>
      <c r="C227">
        <v>10</v>
      </c>
      <c r="D227">
        <v>149017</v>
      </c>
      <c r="E227" t="str">
        <f t="shared" si="7"/>
        <v>Temperature</v>
      </c>
      <c r="F227" s="1">
        <f t="shared" si="6"/>
        <v>41730</v>
      </c>
      <c r="G227">
        <v>2014</v>
      </c>
      <c r="H227">
        <v>4</v>
      </c>
      <c r="I227">
        <v>9.39</v>
      </c>
    </row>
    <row r="228" spans="1:9" x14ac:dyDescent="0.25">
      <c r="A228" t="s">
        <v>1</v>
      </c>
      <c r="B228">
        <v>12119000</v>
      </c>
      <c r="C228">
        <v>10</v>
      </c>
      <c r="D228">
        <v>149017</v>
      </c>
      <c r="E228" t="str">
        <f t="shared" si="7"/>
        <v>Temperature</v>
      </c>
      <c r="F228" s="1">
        <f t="shared" si="6"/>
        <v>41760</v>
      </c>
      <c r="G228">
        <v>2014</v>
      </c>
      <c r="H228">
        <v>5</v>
      </c>
      <c r="I228">
        <v>11.84</v>
      </c>
    </row>
    <row r="229" spans="1:9" x14ac:dyDescent="0.25">
      <c r="A229" t="s">
        <v>1</v>
      </c>
      <c r="B229">
        <v>12119000</v>
      </c>
      <c r="C229">
        <v>10</v>
      </c>
      <c r="D229">
        <v>149017</v>
      </c>
      <c r="E229" t="str">
        <f t="shared" si="7"/>
        <v>Temperature</v>
      </c>
      <c r="F229" s="1">
        <f t="shared" si="6"/>
        <v>41791</v>
      </c>
      <c r="G229">
        <v>2014</v>
      </c>
      <c r="H229">
        <v>6</v>
      </c>
      <c r="I229">
        <v>13.59</v>
      </c>
    </row>
    <row r="230" spans="1:9" x14ac:dyDescent="0.25">
      <c r="A230" t="s">
        <v>1</v>
      </c>
      <c r="B230">
        <v>12119000</v>
      </c>
      <c r="C230">
        <v>10</v>
      </c>
      <c r="D230">
        <v>149017</v>
      </c>
      <c r="E230" t="str">
        <f t="shared" si="7"/>
        <v>Temperature</v>
      </c>
      <c r="F230" s="1">
        <f t="shared" si="6"/>
        <v>41821</v>
      </c>
      <c r="G230">
        <v>2014</v>
      </c>
      <c r="H230">
        <v>7</v>
      </c>
      <c r="I230">
        <v>16.39</v>
      </c>
    </row>
    <row r="231" spans="1:9" x14ac:dyDescent="0.25">
      <c r="A231" t="s">
        <v>1</v>
      </c>
      <c r="B231">
        <v>12119000</v>
      </c>
      <c r="C231">
        <v>10</v>
      </c>
      <c r="D231">
        <v>149017</v>
      </c>
      <c r="E231" t="str">
        <f t="shared" si="7"/>
        <v>Temperature</v>
      </c>
      <c r="F231" s="1">
        <f t="shared" si="6"/>
        <v>41852</v>
      </c>
      <c r="G231">
        <v>2014</v>
      </c>
      <c r="H231">
        <v>8</v>
      </c>
      <c r="I231">
        <v>16.579999999999998</v>
      </c>
    </row>
    <row r="232" spans="1:9" x14ac:dyDescent="0.25">
      <c r="A232" t="s">
        <v>1</v>
      </c>
      <c r="B232">
        <v>12119000</v>
      </c>
      <c r="C232">
        <v>10</v>
      </c>
      <c r="D232">
        <v>149017</v>
      </c>
      <c r="E232" t="str">
        <f t="shared" si="7"/>
        <v>Temperature</v>
      </c>
      <c r="F232" s="1">
        <f t="shared" si="6"/>
        <v>41883</v>
      </c>
      <c r="G232">
        <v>2014</v>
      </c>
      <c r="H232">
        <v>9</v>
      </c>
      <c r="I232">
        <v>14.17</v>
      </c>
    </row>
    <row r="233" spans="1:9" x14ac:dyDescent="0.25">
      <c r="A233" t="s">
        <v>1</v>
      </c>
      <c r="B233">
        <v>12119000</v>
      </c>
      <c r="C233">
        <v>10</v>
      </c>
      <c r="D233">
        <v>149017</v>
      </c>
      <c r="E233" t="str">
        <f t="shared" si="7"/>
        <v>Temperature</v>
      </c>
      <c r="F233" s="1">
        <f t="shared" si="6"/>
        <v>41913</v>
      </c>
      <c r="G233">
        <v>2014</v>
      </c>
      <c r="H233">
        <v>10</v>
      </c>
      <c r="I233">
        <v>12.57</v>
      </c>
    </row>
    <row r="234" spans="1:9" x14ac:dyDescent="0.25">
      <c r="A234" t="s">
        <v>1</v>
      </c>
      <c r="B234">
        <v>12119000</v>
      </c>
      <c r="C234">
        <v>10</v>
      </c>
      <c r="D234">
        <v>149017</v>
      </c>
      <c r="E234" t="str">
        <f t="shared" si="7"/>
        <v>Temperature</v>
      </c>
      <c r="F234" s="1">
        <f t="shared" si="6"/>
        <v>41944</v>
      </c>
      <c r="G234">
        <v>2014</v>
      </c>
      <c r="H234">
        <v>11</v>
      </c>
      <c r="I234">
        <v>8.3800000000000008</v>
      </c>
    </row>
    <row r="235" spans="1:9" x14ac:dyDescent="0.25">
      <c r="A235" t="s">
        <v>1</v>
      </c>
      <c r="B235">
        <v>12119000</v>
      </c>
      <c r="C235">
        <v>10</v>
      </c>
      <c r="D235">
        <v>149017</v>
      </c>
      <c r="E235" t="str">
        <f t="shared" si="7"/>
        <v>Temperature</v>
      </c>
      <c r="F235" s="1">
        <f t="shared" si="6"/>
        <v>41974</v>
      </c>
      <c r="G235">
        <v>2014</v>
      </c>
      <c r="H235">
        <v>12</v>
      </c>
      <c r="I235">
        <v>6.78</v>
      </c>
    </row>
    <row r="236" spans="1:9" x14ac:dyDescent="0.25">
      <c r="A236" t="s">
        <v>1</v>
      </c>
      <c r="B236">
        <v>12119000</v>
      </c>
      <c r="C236">
        <v>10</v>
      </c>
      <c r="D236">
        <v>149017</v>
      </c>
      <c r="E236" t="str">
        <f t="shared" si="7"/>
        <v>Temperature</v>
      </c>
      <c r="F236" s="1">
        <f t="shared" si="6"/>
        <v>42005</v>
      </c>
      <c r="G236">
        <v>2015</v>
      </c>
      <c r="H236">
        <v>1</v>
      </c>
      <c r="I236">
        <v>6.52</v>
      </c>
    </row>
    <row r="237" spans="1:9" x14ac:dyDescent="0.25">
      <c r="A237" t="s">
        <v>1</v>
      </c>
      <c r="B237">
        <v>12119000</v>
      </c>
      <c r="C237">
        <v>10</v>
      </c>
      <c r="D237">
        <v>149017</v>
      </c>
      <c r="E237" t="str">
        <f t="shared" si="7"/>
        <v>Temperature</v>
      </c>
      <c r="F237" s="1">
        <f t="shared" si="6"/>
        <v>42036</v>
      </c>
      <c r="G237">
        <v>2015</v>
      </c>
      <c r="H237">
        <v>2</v>
      </c>
      <c r="I237">
        <v>7.91</v>
      </c>
    </row>
    <row r="238" spans="1:9" x14ac:dyDescent="0.25">
      <c r="A238" t="s">
        <v>1</v>
      </c>
      <c r="B238">
        <v>12119000</v>
      </c>
      <c r="C238">
        <v>10</v>
      </c>
      <c r="D238">
        <v>149017</v>
      </c>
      <c r="E238" t="str">
        <f t="shared" si="7"/>
        <v>Temperature</v>
      </c>
      <c r="F238" s="1">
        <f t="shared" si="6"/>
        <v>42064</v>
      </c>
      <c r="G238">
        <v>2015</v>
      </c>
      <c r="H238">
        <v>3</v>
      </c>
      <c r="I238">
        <v>9.5</v>
      </c>
    </row>
    <row r="239" spans="1:9" x14ac:dyDescent="0.25">
      <c r="A239" t="s">
        <v>1</v>
      </c>
      <c r="B239">
        <v>12119000</v>
      </c>
      <c r="C239">
        <v>10</v>
      </c>
      <c r="D239">
        <v>149017</v>
      </c>
      <c r="E239" t="str">
        <f t="shared" si="7"/>
        <v>Temperature</v>
      </c>
      <c r="F239" s="1">
        <f t="shared" si="6"/>
        <v>42095</v>
      </c>
      <c r="G239">
        <v>2015</v>
      </c>
      <c r="H239">
        <v>4</v>
      </c>
      <c r="I239">
        <v>10.79</v>
      </c>
    </row>
    <row r="240" spans="1:9" x14ac:dyDescent="0.25">
      <c r="A240" t="s">
        <v>1</v>
      </c>
      <c r="B240">
        <v>12119000</v>
      </c>
      <c r="C240">
        <v>10</v>
      </c>
      <c r="D240">
        <v>149017</v>
      </c>
      <c r="E240" t="str">
        <f t="shared" si="7"/>
        <v>Temperature</v>
      </c>
      <c r="F240" s="1">
        <f t="shared" si="6"/>
        <v>42125</v>
      </c>
      <c r="G240">
        <v>2015</v>
      </c>
      <c r="H240">
        <v>5</v>
      </c>
      <c r="I240">
        <v>13.13</v>
      </c>
    </row>
    <row r="241" spans="1:9" x14ac:dyDescent="0.25">
      <c r="A241" t="s">
        <v>1</v>
      </c>
      <c r="B241">
        <v>12119000</v>
      </c>
      <c r="C241">
        <v>10</v>
      </c>
      <c r="D241">
        <v>149017</v>
      </c>
      <c r="E241" t="str">
        <f t="shared" si="7"/>
        <v>Temperature</v>
      </c>
      <c r="F241" s="1">
        <f t="shared" si="6"/>
        <v>42156</v>
      </c>
      <c r="G241">
        <v>2015</v>
      </c>
      <c r="H241">
        <v>6</v>
      </c>
      <c r="I241">
        <v>16.37</v>
      </c>
    </row>
    <row r="242" spans="1:9" x14ac:dyDescent="0.25">
      <c r="A242" t="s">
        <v>1</v>
      </c>
      <c r="B242">
        <v>12119000</v>
      </c>
      <c r="C242">
        <v>10</v>
      </c>
      <c r="D242">
        <v>149017</v>
      </c>
      <c r="E242" t="str">
        <f t="shared" si="7"/>
        <v>Temperature</v>
      </c>
      <c r="F242" s="1">
        <f t="shared" si="6"/>
        <v>42186</v>
      </c>
      <c r="G242">
        <v>2015</v>
      </c>
      <c r="H242">
        <v>7</v>
      </c>
      <c r="I242">
        <v>18.11</v>
      </c>
    </row>
    <row r="243" spans="1:9" x14ac:dyDescent="0.25">
      <c r="A243" t="s">
        <v>1</v>
      </c>
      <c r="B243">
        <v>12119000</v>
      </c>
      <c r="C243">
        <v>10</v>
      </c>
      <c r="D243">
        <v>149017</v>
      </c>
      <c r="E243" t="str">
        <f t="shared" si="7"/>
        <v>Temperature</v>
      </c>
      <c r="F243" s="1">
        <f t="shared" si="6"/>
        <v>42217</v>
      </c>
      <c r="G243">
        <v>2015</v>
      </c>
      <c r="H243">
        <v>8</v>
      </c>
      <c r="I243">
        <v>17.149999999999999</v>
      </c>
    </row>
    <row r="244" spans="1:9" x14ac:dyDescent="0.25">
      <c r="A244" t="s">
        <v>1</v>
      </c>
      <c r="B244">
        <v>12119000</v>
      </c>
      <c r="C244">
        <v>10</v>
      </c>
      <c r="D244">
        <v>149017</v>
      </c>
      <c r="E244" t="str">
        <f t="shared" si="7"/>
        <v>Temperature</v>
      </c>
      <c r="F244" s="1">
        <f t="shared" si="6"/>
        <v>42248</v>
      </c>
      <c r="G244">
        <v>2015</v>
      </c>
      <c r="H244">
        <v>9</v>
      </c>
      <c r="I244">
        <v>13.98</v>
      </c>
    </row>
    <row r="245" spans="1:9" x14ac:dyDescent="0.25">
      <c r="A245" t="s">
        <v>1</v>
      </c>
      <c r="B245">
        <v>12119000</v>
      </c>
      <c r="C245">
        <v>10</v>
      </c>
      <c r="D245">
        <v>149017</v>
      </c>
      <c r="E245" t="str">
        <f t="shared" si="7"/>
        <v>Temperature</v>
      </c>
      <c r="F245" s="1">
        <f t="shared" si="6"/>
        <v>42278</v>
      </c>
      <c r="G245">
        <v>2015</v>
      </c>
      <c r="H245">
        <v>10</v>
      </c>
      <c r="I245">
        <v>12.46</v>
      </c>
    </row>
    <row r="246" spans="1:9" x14ac:dyDescent="0.25">
      <c r="A246" t="s">
        <v>1</v>
      </c>
      <c r="B246">
        <v>12119000</v>
      </c>
      <c r="C246">
        <v>10</v>
      </c>
      <c r="D246">
        <v>149017</v>
      </c>
      <c r="E246" t="str">
        <f t="shared" si="7"/>
        <v>Temperature</v>
      </c>
      <c r="F246" s="1">
        <f t="shared" si="6"/>
        <v>42309</v>
      </c>
      <c r="G246">
        <v>2015</v>
      </c>
      <c r="H246">
        <v>11</v>
      </c>
      <c r="I246">
        <f>I234</f>
        <v>8.3800000000000008</v>
      </c>
    </row>
    <row r="247" spans="1:9" x14ac:dyDescent="0.25">
      <c r="A247" t="s">
        <v>1</v>
      </c>
      <c r="B247">
        <v>12119000</v>
      </c>
      <c r="C247">
        <v>10</v>
      </c>
      <c r="D247">
        <v>149017</v>
      </c>
      <c r="E247" t="str">
        <f t="shared" si="7"/>
        <v>Temperature</v>
      </c>
      <c r="F247" s="1">
        <f t="shared" si="6"/>
        <v>42339</v>
      </c>
      <c r="G247">
        <v>2015</v>
      </c>
      <c r="H247">
        <v>12</v>
      </c>
      <c r="I247">
        <v>6.85</v>
      </c>
    </row>
    <row r="248" spans="1:9" x14ac:dyDescent="0.25">
      <c r="A248" t="s">
        <v>1</v>
      </c>
      <c r="B248">
        <v>12119000</v>
      </c>
      <c r="C248">
        <v>10</v>
      </c>
      <c r="D248">
        <v>149017</v>
      </c>
      <c r="E248" t="str">
        <f t="shared" si="7"/>
        <v>Temperature</v>
      </c>
      <c r="F248" s="1">
        <f t="shared" si="6"/>
        <v>42370</v>
      </c>
      <c r="G248">
        <v>2016</v>
      </c>
      <c r="H248">
        <v>1</v>
      </c>
      <c r="I248">
        <v>6.68</v>
      </c>
    </row>
    <row r="249" spans="1:9" x14ac:dyDescent="0.25">
      <c r="A249" t="s">
        <v>1</v>
      </c>
      <c r="B249">
        <v>12119000</v>
      </c>
      <c r="C249">
        <v>10</v>
      </c>
      <c r="D249">
        <v>149017</v>
      </c>
      <c r="E249" t="str">
        <f t="shared" si="7"/>
        <v>Temperature</v>
      </c>
      <c r="F249" s="1">
        <f t="shared" si="6"/>
        <v>42401</v>
      </c>
      <c r="G249">
        <v>2016</v>
      </c>
      <c r="H249">
        <v>2</v>
      </c>
      <c r="I249">
        <v>6.8</v>
      </c>
    </row>
    <row r="250" spans="1:9" x14ac:dyDescent="0.25">
      <c r="A250" t="s">
        <v>1</v>
      </c>
      <c r="B250">
        <v>12119000</v>
      </c>
      <c r="C250">
        <v>10</v>
      </c>
      <c r="D250">
        <v>149017</v>
      </c>
      <c r="E250" t="str">
        <f t="shared" si="7"/>
        <v>Temperature</v>
      </c>
      <c r="F250" s="1">
        <f t="shared" si="6"/>
        <v>42430</v>
      </c>
      <c r="G250">
        <v>2016</v>
      </c>
      <c r="H250">
        <v>3</v>
      </c>
      <c r="I250">
        <v>8.0500000000000007</v>
      </c>
    </row>
    <row r="251" spans="1:9" x14ac:dyDescent="0.25">
      <c r="A251" t="s">
        <v>1</v>
      </c>
      <c r="B251">
        <v>12119000</v>
      </c>
      <c r="C251">
        <v>10</v>
      </c>
      <c r="D251">
        <v>149017</v>
      </c>
      <c r="E251" t="str">
        <f t="shared" si="7"/>
        <v>Temperature</v>
      </c>
      <c r="F251" s="1">
        <f t="shared" si="6"/>
        <v>42461</v>
      </c>
      <c r="G251">
        <v>2016</v>
      </c>
      <c r="H251">
        <v>4</v>
      </c>
      <c r="I251">
        <v>11</v>
      </c>
    </row>
    <row r="252" spans="1:9" x14ac:dyDescent="0.25">
      <c r="A252" t="s">
        <v>1</v>
      </c>
      <c r="B252">
        <v>12119000</v>
      </c>
      <c r="C252">
        <v>10</v>
      </c>
      <c r="D252">
        <v>149017</v>
      </c>
      <c r="E252" t="str">
        <f t="shared" si="7"/>
        <v>Temperature</v>
      </c>
      <c r="F252" s="1">
        <f t="shared" si="6"/>
        <v>42491</v>
      </c>
      <c r="G252">
        <v>2016</v>
      </c>
      <c r="H252">
        <v>5</v>
      </c>
      <c r="I252">
        <v>12.65</v>
      </c>
    </row>
    <row r="253" spans="1:9" x14ac:dyDescent="0.25">
      <c r="A253" t="s">
        <v>1</v>
      </c>
      <c r="B253">
        <v>12119000</v>
      </c>
      <c r="C253">
        <v>10</v>
      </c>
      <c r="D253">
        <v>149017</v>
      </c>
      <c r="E253" t="str">
        <f t="shared" si="7"/>
        <v>Temperature</v>
      </c>
      <c r="F253" s="1">
        <f t="shared" si="6"/>
        <v>42522</v>
      </c>
      <c r="G253">
        <v>2016</v>
      </c>
      <c r="H253">
        <v>6</v>
      </c>
      <c r="I253">
        <v>14.46</v>
      </c>
    </row>
    <row r="254" spans="1:9" x14ac:dyDescent="0.25">
      <c r="A254" t="s">
        <v>1</v>
      </c>
      <c r="B254">
        <v>12119000</v>
      </c>
      <c r="C254">
        <v>10</v>
      </c>
      <c r="D254">
        <v>149017</v>
      </c>
      <c r="E254" t="str">
        <f t="shared" si="7"/>
        <v>Temperature</v>
      </c>
      <c r="F254" s="1">
        <f t="shared" si="6"/>
        <v>42552</v>
      </c>
      <c r="G254">
        <v>2016</v>
      </c>
      <c r="H254">
        <v>7</v>
      </c>
      <c r="I254">
        <v>15.9</v>
      </c>
    </row>
    <row r="255" spans="1:9" x14ac:dyDescent="0.25">
      <c r="A255" t="s">
        <v>1</v>
      </c>
      <c r="B255">
        <v>12119000</v>
      </c>
      <c r="C255">
        <v>10</v>
      </c>
      <c r="D255">
        <v>149017</v>
      </c>
      <c r="E255" t="str">
        <f t="shared" si="7"/>
        <v>Temperature</v>
      </c>
      <c r="F255" s="1">
        <f t="shared" si="6"/>
        <v>42583</v>
      </c>
      <c r="G255">
        <v>2016</v>
      </c>
      <c r="H255">
        <v>8</v>
      </c>
      <c r="I255">
        <v>16.510000000000002</v>
      </c>
    </row>
    <row r="256" spans="1:9" x14ac:dyDescent="0.25">
      <c r="A256" t="s">
        <v>1</v>
      </c>
      <c r="B256">
        <v>12119000</v>
      </c>
      <c r="C256">
        <v>10</v>
      </c>
      <c r="D256">
        <v>149017</v>
      </c>
      <c r="E256" t="str">
        <f t="shared" si="7"/>
        <v>Temperature</v>
      </c>
      <c r="F256" s="1">
        <f t="shared" si="6"/>
        <v>42614</v>
      </c>
      <c r="G256">
        <v>2016</v>
      </c>
      <c r="H256">
        <v>9</v>
      </c>
      <c r="I256">
        <v>13.85</v>
      </c>
    </row>
    <row r="257" spans="1:9" x14ac:dyDescent="0.25">
      <c r="A257" t="s">
        <v>1</v>
      </c>
      <c r="B257">
        <v>12119000</v>
      </c>
      <c r="C257">
        <v>10</v>
      </c>
      <c r="D257">
        <v>149017</v>
      </c>
      <c r="E257" t="str">
        <f t="shared" si="7"/>
        <v>Temperature</v>
      </c>
      <c r="F257" s="1">
        <f t="shared" si="6"/>
        <v>42644</v>
      </c>
      <c r="G257">
        <v>2016</v>
      </c>
      <c r="H257">
        <v>10</v>
      </c>
      <c r="I257">
        <v>11.53</v>
      </c>
    </row>
    <row r="258" spans="1:9" x14ac:dyDescent="0.25">
      <c r="A258" t="s">
        <v>1</v>
      </c>
      <c r="B258">
        <v>12119000</v>
      </c>
      <c r="C258">
        <v>10</v>
      </c>
      <c r="D258">
        <v>149017</v>
      </c>
      <c r="E258" t="str">
        <f t="shared" si="7"/>
        <v>Temperature</v>
      </c>
      <c r="F258" s="1">
        <f t="shared" si="6"/>
        <v>42675</v>
      </c>
      <c r="G258">
        <v>2016</v>
      </c>
      <c r="H258">
        <v>11</v>
      </c>
      <c r="I258">
        <v>9.56</v>
      </c>
    </row>
    <row r="259" spans="1:9" x14ac:dyDescent="0.25">
      <c r="A259" t="s">
        <v>1</v>
      </c>
      <c r="B259">
        <v>12119000</v>
      </c>
      <c r="C259">
        <v>10</v>
      </c>
      <c r="D259">
        <v>149017</v>
      </c>
      <c r="E259" t="str">
        <f t="shared" si="7"/>
        <v>Temperature</v>
      </c>
      <c r="F259" s="1">
        <f t="shared" si="6"/>
        <v>42705</v>
      </c>
      <c r="G259">
        <v>2016</v>
      </c>
      <c r="H259">
        <v>12</v>
      </c>
      <c r="I259">
        <v>6.25</v>
      </c>
    </row>
    <row r="260" spans="1:9" x14ac:dyDescent="0.25">
      <c r="A260" t="s">
        <v>1</v>
      </c>
      <c r="B260">
        <v>12119000</v>
      </c>
      <c r="C260">
        <v>10</v>
      </c>
      <c r="D260">
        <v>149017</v>
      </c>
      <c r="E260" t="str">
        <f t="shared" si="7"/>
        <v>Temperature</v>
      </c>
      <c r="F260" s="1">
        <f t="shared" si="6"/>
        <v>42736</v>
      </c>
      <c r="G260">
        <v>2017</v>
      </c>
      <c r="H260">
        <v>1</v>
      </c>
      <c r="I260">
        <v>5.28</v>
      </c>
    </row>
    <row r="261" spans="1:9" x14ac:dyDescent="0.25">
      <c r="A261" t="s">
        <v>1</v>
      </c>
      <c r="B261">
        <v>12119000</v>
      </c>
      <c r="C261">
        <v>10</v>
      </c>
      <c r="D261">
        <v>149017</v>
      </c>
      <c r="E261" t="str">
        <f t="shared" si="7"/>
        <v>Temperature</v>
      </c>
      <c r="F261" s="1">
        <f t="shared" si="6"/>
        <v>42767</v>
      </c>
      <c r="G261">
        <v>2017</v>
      </c>
      <c r="H261">
        <v>2</v>
      </c>
      <c r="I261">
        <v>5.64</v>
      </c>
    </row>
    <row r="262" spans="1:9" x14ac:dyDescent="0.25">
      <c r="A262" t="s">
        <v>1</v>
      </c>
      <c r="B262">
        <v>12119000</v>
      </c>
      <c r="C262">
        <v>10</v>
      </c>
      <c r="D262">
        <v>149017</v>
      </c>
      <c r="E262" t="str">
        <f t="shared" si="7"/>
        <v>Temperature</v>
      </c>
      <c r="F262" s="1">
        <f t="shared" ref="F262:F292" si="8">DATE(G262,H262,1)</f>
        <v>42795</v>
      </c>
      <c r="G262">
        <v>2017</v>
      </c>
      <c r="H262">
        <v>3</v>
      </c>
      <c r="I262">
        <v>6.58</v>
      </c>
    </row>
    <row r="263" spans="1:9" x14ac:dyDescent="0.25">
      <c r="A263" t="s">
        <v>1</v>
      </c>
      <c r="B263">
        <v>12119000</v>
      </c>
      <c r="C263">
        <v>10</v>
      </c>
      <c r="D263">
        <v>149017</v>
      </c>
      <c r="E263" t="str">
        <f t="shared" si="7"/>
        <v>Temperature</v>
      </c>
      <c r="F263" s="1">
        <f t="shared" si="8"/>
        <v>42826</v>
      </c>
      <c r="G263">
        <v>2017</v>
      </c>
      <c r="H263">
        <v>4</v>
      </c>
      <c r="I263">
        <v>8.5399999999999991</v>
      </c>
    </row>
    <row r="264" spans="1:9" x14ac:dyDescent="0.25">
      <c r="A264" t="s">
        <v>1</v>
      </c>
      <c r="B264">
        <v>12119000</v>
      </c>
      <c r="C264">
        <v>10</v>
      </c>
      <c r="D264">
        <v>149017</v>
      </c>
      <c r="E264" t="str">
        <f t="shared" si="7"/>
        <v>Temperature</v>
      </c>
      <c r="F264" s="1">
        <f t="shared" si="8"/>
        <v>42856</v>
      </c>
      <c r="G264">
        <v>2017</v>
      </c>
      <c r="H264">
        <v>5</v>
      </c>
      <c r="I264">
        <v>11.04</v>
      </c>
    </row>
    <row r="265" spans="1:9" x14ac:dyDescent="0.25">
      <c r="A265" t="s">
        <v>1</v>
      </c>
      <c r="B265">
        <v>12119000</v>
      </c>
      <c r="C265">
        <v>10</v>
      </c>
      <c r="D265">
        <v>149017</v>
      </c>
      <c r="E265" t="str">
        <f t="shared" si="7"/>
        <v>Temperature</v>
      </c>
      <c r="F265" s="1">
        <f t="shared" si="8"/>
        <v>42887</v>
      </c>
      <c r="G265">
        <v>2017</v>
      </c>
      <c r="H265">
        <v>6</v>
      </c>
      <c r="I265">
        <v>13.49</v>
      </c>
    </row>
    <row r="266" spans="1:9" x14ac:dyDescent="0.25">
      <c r="A266" t="s">
        <v>1</v>
      </c>
      <c r="B266">
        <v>12119000</v>
      </c>
      <c r="C266">
        <v>10</v>
      </c>
      <c r="D266">
        <v>149017</v>
      </c>
      <c r="E266" t="str">
        <f t="shared" si="7"/>
        <v>Temperature</v>
      </c>
      <c r="F266" s="1">
        <f t="shared" si="8"/>
        <v>42917</v>
      </c>
      <c r="G266">
        <v>2017</v>
      </c>
      <c r="H266">
        <v>7</v>
      </c>
      <c r="I266">
        <v>15.97</v>
      </c>
    </row>
    <row r="267" spans="1:9" x14ac:dyDescent="0.25">
      <c r="A267" t="s">
        <v>1</v>
      </c>
      <c r="B267">
        <v>12119000</v>
      </c>
      <c r="C267">
        <v>10</v>
      </c>
      <c r="D267">
        <v>149017</v>
      </c>
      <c r="E267" t="str">
        <f t="shared" ref="E267:E330" si="9">IF(D267=149017,"Temperature","Discharge")</f>
        <v>Temperature</v>
      </c>
      <c r="F267" s="1">
        <f t="shared" si="8"/>
        <v>42948</v>
      </c>
      <c r="G267">
        <v>2017</v>
      </c>
      <c r="H267">
        <v>8</v>
      </c>
      <c r="I267">
        <v>16.71</v>
      </c>
    </row>
    <row r="268" spans="1:9" x14ac:dyDescent="0.25">
      <c r="A268" t="s">
        <v>1</v>
      </c>
      <c r="B268">
        <v>12119000</v>
      </c>
      <c r="C268">
        <v>10</v>
      </c>
      <c r="D268">
        <v>149017</v>
      </c>
      <c r="E268" t="str">
        <f t="shared" si="9"/>
        <v>Temperature</v>
      </c>
      <c r="F268" s="1">
        <f t="shared" si="8"/>
        <v>42979</v>
      </c>
      <c r="G268">
        <v>2017</v>
      </c>
      <c r="H268">
        <v>9</v>
      </c>
      <c r="I268">
        <v>14.15</v>
      </c>
    </row>
    <row r="269" spans="1:9" x14ac:dyDescent="0.25">
      <c r="A269" t="s">
        <v>1</v>
      </c>
      <c r="B269">
        <v>12119000</v>
      </c>
      <c r="C269">
        <v>10</v>
      </c>
      <c r="D269">
        <v>149017</v>
      </c>
      <c r="E269" t="str">
        <f t="shared" si="9"/>
        <v>Temperature</v>
      </c>
      <c r="F269" s="1">
        <f t="shared" si="8"/>
        <v>43009</v>
      </c>
      <c r="G269">
        <v>2017</v>
      </c>
      <c r="H269">
        <v>10</v>
      </c>
      <c r="I269">
        <v>10.6</v>
      </c>
    </row>
    <row r="270" spans="1:9" x14ac:dyDescent="0.25">
      <c r="A270" t="s">
        <v>1</v>
      </c>
      <c r="B270">
        <v>12119000</v>
      </c>
      <c r="C270">
        <v>10</v>
      </c>
      <c r="D270">
        <v>149017</v>
      </c>
      <c r="E270" t="str">
        <f t="shared" si="9"/>
        <v>Temperature</v>
      </c>
      <c r="F270" s="1">
        <f t="shared" si="8"/>
        <v>43040</v>
      </c>
      <c r="G270">
        <v>2017</v>
      </c>
      <c r="H270">
        <v>11</v>
      </c>
      <c r="I270">
        <v>8.2200000000000006</v>
      </c>
    </row>
    <row r="271" spans="1:9" x14ac:dyDescent="0.25">
      <c r="A271" t="s">
        <v>1</v>
      </c>
      <c r="B271">
        <v>12119000</v>
      </c>
      <c r="C271">
        <v>10</v>
      </c>
      <c r="D271">
        <v>149017</v>
      </c>
      <c r="E271" t="str">
        <f t="shared" si="9"/>
        <v>Temperature</v>
      </c>
      <c r="F271" s="1">
        <f t="shared" si="8"/>
        <v>43070</v>
      </c>
      <c r="G271">
        <v>2017</v>
      </c>
      <c r="H271">
        <v>12</v>
      </c>
      <c r="I271">
        <v>6.19</v>
      </c>
    </row>
    <row r="272" spans="1:9" x14ac:dyDescent="0.25">
      <c r="A272" t="s">
        <v>1</v>
      </c>
      <c r="B272">
        <v>12119000</v>
      </c>
      <c r="C272">
        <v>10</v>
      </c>
      <c r="D272">
        <v>149017</v>
      </c>
      <c r="E272" t="str">
        <f t="shared" si="9"/>
        <v>Temperature</v>
      </c>
      <c r="F272" s="1">
        <f t="shared" si="8"/>
        <v>43101</v>
      </c>
      <c r="G272">
        <v>2018</v>
      </c>
      <c r="H272">
        <v>1</v>
      </c>
      <c r="I272">
        <v>6.37</v>
      </c>
    </row>
    <row r="273" spans="1:9" x14ac:dyDescent="0.25">
      <c r="A273" t="s">
        <v>1</v>
      </c>
      <c r="B273">
        <v>12119000</v>
      </c>
      <c r="C273">
        <v>10</v>
      </c>
      <c r="D273">
        <v>149017</v>
      </c>
      <c r="E273" t="str">
        <f t="shared" si="9"/>
        <v>Temperature</v>
      </c>
      <c r="F273" s="1">
        <f t="shared" si="8"/>
        <v>43132</v>
      </c>
      <c r="G273">
        <v>2018</v>
      </c>
      <c r="H273">
        <v>2</v>
      </c>
      <c r="I273">
        <v>6.19</v>
      </c>
    </row>
    <row r="274" spans="1:9" x14ac:dyDescent="0.25">
      <c r="A274" t="s">
        <v>1</v>
      </c>
      <c r="B274">
        <v>12119000</v>
      </c>
      <c r="C274">
        <v>10</v>
      </c>
      <c r="D274">
        <v>149017</v>
      </c>
      <c r="E274" t="str">
        <f t="shared" si="9"/>
        <v>Temperature</v>
      </c>
      <c r="F274" s="1">
        <f t="shared" si="8"/>
        <v>43160</v>
      </c>
      <c r="G274">
        <v>2018</v>
      </c>
      <c r="H274">
        <v>3</v>
      </c>
      <c r="I274">
        <v>7.98</v>
      </c>
    </row>
    <row r="275" spans="1:9" x14ac:dyDescent="0.25">
      <c r="A275" t="s">
        <v>1</v>
      </c>
      <c r="B275">
        <v>12119000</v>
      </c>
      <c r="C275">
        <v>10</v>
      </c>
      <c r="D275">
        <v>149017</v>
      </c>
      <c r="E275" t="str">
        <f t="shared" si="9"/>
        <v>Temperature</v>
      </c>
      <c r="F275" s="1">
        <f t="shared" si="8"/>
        <v>43191</v>
      </c>
      <c r="G275">
        <v>2018</v>
      </c>
      <c r="H275">
        <v>4</v>
      </c>
      <c r="I275">
        <v>8.8800000000000008</v>
      </c>
    </row>
    <row r="276" spans="1:9" x14ac:dyDescent="0.25">
      <c r="A276" t="s">
        <v>1</v>
      </c>
      <c r="B276">
        <v>12119000</v>
      </c>
      <c r="C276">
        <v>10</v>
      </c>
      <c r="D276">
        <v>149017</v>
      </c>
      <c r="E276" t="str">
        <f t="shared" si="9"/>
        <v>Temperature</v>
      </c>
      <c r="F276" s="1">
        <f t="shared" si="8"/>
        <v>43221</v>
      </c>
      <c r="G276">
        <v>2018</v>
      </c>
      <c r="H276">
        <v>5</v>
      </c>
      <c r="I276">
        <v>12.12</v>
      </c>
    </row>
    <row r="277" spans="1:9" x14ac:dyDescent="0.25">
      <c r="A277" t="s">
        <v>1</v>
      </c>
      <c r="B277">
        <v>12119000</v>
      </c>
      <c r="C277">
        <v>10</v>
      </c>
      <c r="D277">
        <v>149017</v>
      </c>
      <c r="E277" t="str">
        <f t="shared" si="9"/>
        <v>Temperature</v>
      </c>
      <c r="F277" s="1">
        <f t="shared" si="8"/>
        <v>43252</v>
      </c>
      <c r="G277">
        <v>2018</v>
      </c>
      <c r="H277">
        <v>6</v>
      </c>
      <c r="I277">
        <v>13.98</v>
      </c>
    </row>
    <row r="278" spans="1:9" x14ac:dyDescent="0.25">
      <c r="A278" t="s">
        <v>1</v>
      </c>
      <c r="B278">
        <v>12119000</v>
      </c>
      <c r="C278">
        <v>10</v>
      </c>
      <c r="D278">
        <v>149017</v>
      </c>
      <c r="E278" t="str">
        <f t="shared" si="9"/>
        <v>Temperature</v>
      </c>
      <c r="F278" s="1">
        <f t="shared" si="8"/>
        <v>43282</v>
      </c>
      <c r="G278">
        <v>2018</v>
      </c>
      <c r="H278">
        <v>7</v>
      </c>
      <c r="I278">
        <v>16.96</v>
      </c>
    </row>
    <row r="279" spans="1:9" x14ac:dyDescent="0.25">
      <c r="A279" t="s">
        <v>1</v>
      </c>
      <c r="B279">
        <v>12119000</v>
      </c>
      <c r="C279">
        <v>10</v>
      </c>
      <c r="D279">
        <v>149017</v>
      </c>
      <c r="E279" t="str">
        <f t="shared" si="9"/>
        <v>Temperature</v>
      </c>
      <c r="F279" s="1">
        <f t="shared" si="8"/>
        <v>43313</v>
      </c>
      <c r="G279">
        <v>2018</v>
      </c>
      <c r="H279">
        <v>8</v>
      </c>
      <c r="I279">
        <v>16.670000000000002</v>
      </c>
    </row>
    <row r="280" spans="1:9" x14ac:dyDescent="0.25">
      <c r="A280" t="s">
        <v>1</v>
      </c>
      <c r="B280">
        <v>12119000</v>
      </c>
      <c r="C280">
        <v>10</v>
      </c>
      <c r="D280">
        <v>149017</v>
      </c>
      <c r="E280" t="str">
        <f t="shared" si="9"/>
        <v>Temperature</v>
      </c>
      <c r="F280" s="1">
        <f t="shared" si="8"/>
        <v>43344</v>
      </c>
      <c r="G280">
        <v>2018</v>
      </c>
      <c r="H280">
        <v>9</v>
      </c>
      <c r="I280">
        <v>13.99</v>
      </c>
    </row>
    <row r="281" spans="1:9" x14ac:dyDescent="0.25">
      <c r="A281" t="s">
        <v>1</v>
      </c>
      <c r="B281">
        <v>12119000</v>
      </c>
      <c r="C281">
        <v>10</v>
      </c>
      <c r="D281">
        <v>149017</v>
      </c>
      <c r="E281" t="str">
        <f t="shared" si="9"/>
        <v>Temperature</v>
      </c>
      <c r="F281" s="1">
        <f t="shared" si="8"/>
        <v>43374</v>
      </c>
      <c r="G281">
        <v>2018</v>
      </c>
      <c r="H281">
        <v>10</v>
      </c>
      <c r="I281">
        <v>10.99</v>
      </c>
    </row>
    <row r="282" spans="1:9" x14ac:dyDescent="0.25">
      <c r="A282" t="s">
        <v>1</v>
      </c>
      <c r="B282">
        <v>12119000</v>
      </c>
      <c r="C282">
        <v>10</v>
      </c>
      <c r="D282">
        <v>149017</v>
      </c>
      <c r="E282" t="str">
        <f t="shared" si="9"/>
        <v>Temperature</v>
      </c>
      <c r="F282" s="1">
        <f t="shared" si="8"/>
        <v>43405</v>
      </c>
      <c r="G282">
        <v>2018</v>
      </c>
      <c r="H282">
        <v>11</v>
      </c>
      <c r="I282">
        <v>8.82</v>
      </c>
    </row>
    <row r="283" spans="1:9" x14ac:dyDescent="0.25">
      <c r="A283" t="s">
        <v>1</v>
      </c>
      <c r="B283">
        <v>12119000</v>
      </c>
      <c r="C283">
        <v>10</v>
      </c>
      <c r="D283">
        <v>149017</v>
      </c>
      <c r="E283" t="str">
        <f t="shared" si="9"/>
        <v>Temperature</v>
      </c>
      <c r="F283" s="1">
        <f t="shared" si="8"/>
        <v>43435</v>
      </c>
      <c r="G283">
        <v>2018</v>
      </c>
      <c r="H283">
        <v>12</v>
      </c>
      <c r="I283">
        <v>6.5</v>
      </c>
    </row>
    <row r="284" spans="1:9" x14ac:dyDescent="0.25">
      <c r="A284" t="s">
        <v>1</v>
      </c>
      <c r="B284">
        <v>12119000</v>
      </c>
      <c r="C284">
        <v>10</v>
      </c>
      <c r="D284">
        <v>149017</v>
      </c>
      <c r="E284" t="str">
        <f t="shared" si="9"/>
        <v>Temperature</v>
      </c>
      <c r="F284" s="1">
        <f t="shared" si="8"/>
        <v>43466</v>
      </c>
      <c r="G284">
        <v>2019</v>
      </c>
      <c r="H284">
        <v>1</v>
      </c>
      <c r="I284">
        <v>6.32</v>
      </c>
    </row>
    <row r="285" spans="1:9" x14ac:dyDescent="0.25">
      <c r="A285" t="s">
        <v>1</v>
      </c>
      <c r="B285">
        <v>12119000</v>
      </c>
      <c r="C285">
        <v>10</v>
      </c>
      <c r="D285">
        <v>149017</v>
      </c>
      <c r="E285" t="str">
        <f t="shared" si="9"/>
        <v>Temperature</v>
      </c>
      <c r="F285" s="1">
        <f t="shared" si="8"/>
        <v>43497</v>
      </c>
      <c r="G285">
        <v>2019</v>
      </c>
      <c r="H285">
        <v>2</v>
      </c>
      <c r="I285">
        <v>5.25</v>
      </c>
    </row>
    <row r="286" spans="1:9" x14ac:dyDescent="0.25">
      <c r="A286" t="s">
        <v>1</v>
      </c>
      <c r="B286">
        <v>12119000</v>
      </c>
      <c r="C286">
        <v>10</v>
      </c>
      <c r="D286">
        <v>149017</v>
      </c>
      <c r="E286" t="str">
        <f t="shared" si="9"/>
        <v>Temperature</v>
      </c>
      <c r="F286" s="1">
        <f t="shared" si="8"/>
        <v>43525</v>
      </c>
      <c r="G286">
        <v>2019</v>
      </c>
      <c r="H286">
        <v>3</v>
      </c>
      <c r="I286">
        <v>7.46</v>
      </c>
    </row>
    <row r="287" spans="1:9" x14ac:dyDescent="0.25">
      <c r="A287" t="s">
        <v>1</v>
      </c>
      <c r="B287">
        <v>12119000</v>
      </c>
      <c r="C287">
        <v>10</v>
      </c>
      <c r="D287">
        <v>149017</v>
      </c>
      <c r="E287" t="str">
        <f t="shared" si="9"/>
        <v>Temperature</v>
      </c>
      <c r="F287" s="1">
        <f t="shared" si="8"/>
        <v>43556</v>
      </c>
      <c r="G287">
        <v>2019</v>
      </c>
      <c r="H287">
        <v>4</v>
      </c>
      <c r="I287">
        <v>9.67</v>
      </c>
    </row>
    <row r="288" spans="1:9" x14ac:dyDescent="0.25">
      <c r="A288" t="s">
        <v>1</v>
      </c>
      <c r="B288">
        <v>12119000</v>
      </c>
      <c r="C288">
        <v>10</v>
      </c>
      <c r="D288">
        <v>149017</v>
      </c>
      <c r="E288" t="str">
        <f t="shared" si="9"/>
        <v>Temperature</v>
      </c>
      <c r="F288" s="1">
        <f t="shared" si="8"/>
        <v>43586</v>
      </c>
      <c r="G288">
        <v>2019</v>
      </c>
      <c r="H288">
        <v>5</v>
      </c>
      <c r="I288">
        <v>12.81</v>
      </c>
    </row>
    <row r="289" spans="1:10" x14ac:dyDescent="0.25">
      <c r="A289" t="s">
        <v>1</v>
      </c>
      <c r="B289">
        <v>12119000</v>
      </c>
      <c r="C289">
        <v>10</v>
      </c>
      <c r="D289">
        <v>149017</v>
      </c>
      <c r="E289" t="str">
        <f t="shared" si="9"/>
        <v>Temperature</v>
      </c>
      <c r="F289" s="1">
        <f t="shared" si="8"/>
        <v>43617</v>
      </c>
      <c r="G289">
        <v>2019</v>
      </c>
      <c r="H289">
        <v>6</v>
      </c>
      <c r="I289">
        <v>14.34</v>
      </c>
    </row>
    <row r="290" spans="1:10" x14ac:dyDescent="0.25">
      <c r="A290" t="s">
        <v>1</v>
      </c>
      <c r="B290">
        <v>12119000</v>
      </c>
      <c r="C290">
        <v>10</v>
      </c>
      <c r="D290">
        <v>149017</v>
      </c>
      <c r="E290" t="str">
        <f t="shared" si="9"/>
        <v>Temperature</v>
      </c>
      <c r="F290" s="1">
        <f t="shared" si="8"/>
        <v>43647</v>
      </c>
      <c r="G290">
        <v>2019</v>
      </c>
      <c r="H290">
        <v>7</v>
      </c>
      <c r="I290">
        <v>15.91</v>
      </c>
    </row>
    <row r="291" spans="1:10" x14ac:dyDescent="0.25">
      <c r="A291" t="s">
        <v>1</v>
      </c>
      <c r="B291">
        <v>12119000</v>
      </c>
      <c r="C291">
        <v>10</v>
      </c>
      <c r="D291">
        <v>149017</v>
      </c>
      <c r="E291" t="str">
        <f t="shared" si="9"/>
        <v>Temperature</v>
      </c>
      <c r="F291" s="1">
        <f t="shared" si="8"/>
        <v>43678</v>
      </c>
      <c r="G291">
        <v>2019</v>
      </c>
      <c r="H291">
        <v>8</v>
      </c>
      <c r="I291">
        <v>16.98</v>
      </c>
    </row>
    <row r="292" spans="1:10" x14ac:dyDescent="0.25">
      <c r="A292" t="s">
        <v>1</v>
      </c>
      <c r="B292">
        <v>12119000</v>
      </c>
      <c r="C292">
        <v>10</v>
      </c>
      <c r="D292">
        <v>149017</v>
      </c>
      <c r="E292" t="str">
        <f t="shared" si="9"/>
        <v>Temperature</v>
      </c>
      <c r="F292" s="1">
        <f t="shared" si="8"/>
        <v>43709</v>
      </c>
      <c r="G292">
        <v>2019</v>
      </c>
      <c r="H292">
        <v>9</v>
      </c>
      <c r="I292">
        <v>14.73</v>
      </c>
    </row>
    <row r="293" spans="1:10" x14ac:dyDescent="0.25">
      <c r="A293" t="s">
        <v>1</v>
      </c>
      <c r="B293">
        <v>12119000</v>
      </c>
      <c r="C293">
        <v>60</v>
      </c>
      <c r="D293">
        <v>149018</v>
      </c>
      <c r="E293" t="str">
        <f t="shared" si="9"/>
        <v>Discharge</v>
      </c>
      <c r="F293" s="1">
        <f t="shared" ref="F262:F325" si="10">DATE(G293,H293,1)</f>
        <v>16711</v>
      </c>
      <c r="G293">
        <v>1945</v>
      </c>
      <c r="H293">
        <v>10</v>
      </c>
      <c r="I293">
        <v>338.9</v>
      </c>
    </row>
    <row r="294" spans="1:10" x14ac:dyDescent="0.25">
      <c r="A294" t="s">
        <v>1</v>
      </c>
      <c r="B294">
        <v>12119000</v>
      </c>
      <c r="C294">
        <v>60</v>
      </c>
      <c r="D294">
        <v>149018</v>
      </c>
      <c r="E294" t="str">
        <f t="shared" si="9"/>
        <v>Discharge</v>
      </c>
      <c r="F294" s="1">
        <f t="shared" si="10"/>
        <v>16742</v>
      </c>
      <c r="G294">
        <v>1945</v>
      </c>
      <c r="H294">
        <v>11</v>
      </c>
      <c r="I294">
        <v>1095</v>
      </c>
    </row>
    <row r="295" spans="1:10" x14ac:dyDescent="0.25">
      <c r="A295" t="s">
        <v>1</v>
      </c>
      <c r="B295">
        <v>12119000</v>
      </c>
      <c r="C295">
        <v>60</v>
      </c>
      <c r="D295">
        <v>149018</v>
      </c>
      <c r="E295" t="str">
        <f t="shared" si="9"/>
        <v>Discharge</v>
      </c>
      <c r="F295" s="1">
        <f t="shared" si="10"/>
        <v>16772</v>
      </c>
      <c r="G295">
        <v>1945</v>
      </c>
      <c r="H295">
        <v>12</v>
      </c>
      <c r="I295">
        <v>957.4</v>
      </c>
    </row>
    <row r="296" spans="1:10" x14ac:dyDescent="0.25">
      <c r="A296" t="s">
        <v>1</v>
      </c>
      <c r="B296">
        <v>12119000</v>
      </c>
      <c r="C296">
        <v>60</v>
      </c>
      <c r="D296">
        <v>149018</v>
      </c>
      <c r="E296" t="str">
        <f t="shared" si="9"/>
        <v>Discharge</v>
      </c>
      <c r="F296" s="1">
        <f t="shared" si="10"/>
        <v>16803</v>
      </c>
      <c r="G296">
        <v>1946</v>
      </c>
      <c r="H296">
        <v>1</v>
      </c>
      <c r="I296">
        <v>1507</v>
      </c>
      <c r="J296">
        <v>92.66</v>
      </c>
    </row>
    <row r="297" spans="1:10" x14ac:dyDescent="0.25">
      <c r="A297" t="s">
        <v>1</v>
      </c>
      <c r="B297">
        <v>12119000</v>
      </c>
      <c r="C297">
        <v>60</v>
      </c>
      <c r="D297">
        <v>149018</v>
      </c>
      <c r="E297" t="str">
        <f t="shared" si="9"/>
        <v>Discharge</v>
      </c>
      <c r="F297" s="1">
        <f t="shared" si="10"/>
        <v>16834</v>
      </c>
      <c r="G297">
        <v>1946</v>
      </c>
      <c r="H297">
        <v>2</v>
      </c>
      <c r="I297">
        <v>1002</v>
      </c>
      <c r="J297">
        <v>55.65</v>
      </c>
    </row>
    <row r="298" spans="1:10" x14ac:dyDescent="0.25">
      <c r="A298" t="s">
        <v>1</v>
      </c>
      <c r="B298">
        <v>12119000</v>
      </c>
      <c r="C298">
        <v>60</v>
      </c>
      <c r="D298">
        <v>149018</v>
      </c>
      <c r="E298" t="str">
        <f t="shared" si="9"/>
        <v>Discharge</v>
      </c>
      <c r="F298" s="1">
        <f t="shared" si="10"/>
        <v>16862</v>
      </c>
      <c r="G298">
        <v>1946</v>
      </c>
      <c r="H298">
        <v>3</v>
      </c>
      <c r="I298">
        <v>1176</v>
      </c>
      <c r="J298">
        <v>72.31</v>
      </c>
    </row>
    <row r="299" spans="1:10" x14ac:dyDescent="0.25">
      <c r="A299" t="s">
        <v>1</v>
      </c>
      <c r="B299">
        <v>12119000</v>
      </c>
      <c r="C299">
        <v>60</v>
      </c>
      <c r="D299">
        <v>149018</v>
      </c>
      <c r="E299" t="str">
        <f t="shared" si="9"/>
        <v>Discharge</v>
      </c>
      <c r="F299" s="1">
        <f t="shared" si="10"/>
        <v>16893</v>
      </c>
      <c r="G299">
        <v>1946</v>
      </c>
      <c r="H299">
        <v>4</v>
      </c>
      <c r="I299">
        <v>905.3</v>
      </c>
      <c r="J299">
        <v>53.87</v>
      </c>
    </row>
    <row r="300" spans="1:10" x14ac:dyDescent="0.25">
      <c r="A300" t="s">
        <v>1</v>
      </c>
      <c r="B300">
        <v>12119000</v>
      </c>
      <c r="C300">
        <v>60</v>
      </c>
      <c r="D300">
        <v>149018</v>
      </c>
      <c r="E300" t="str">
        <f t="shared" si="9"/>
        <v>Discharge</v>
      </c>
      <c r="F300" s="1">
        <f t="shared" si="10"/>
        <v>16923</v>
      </c>
      <c r="G300">
        <v>1946</v>
      </c>
      <c r="H300">
        <v>5</v>
      </c>
      <c r="I300">
        <v>716.5</v>
      </c>
      <c r="J300">
        <v>44.06</v>
      </c>
    </row>
    <row r="301" spans="1:10" x14ac:dyDescent="0.25">
      <c r="A301" t="s">
        <v>1</v>
      </c>
      <c r="B301">
        <v>12119000</v>
      </c>
      <c r="C301">
        <v>60</v>
      </c>
      <c r="D301">
        <v>149018</v>
      </c>
      <c r="E301" t="str">
        <f t="shared" si="9"/>
        <v>Discharge</v>
      </c>
      <c r="F301" s="1">
        <f t="shared" si="10"/>
        <v>16954</v>
      </c>
      <c r="G301">
        <v>1946</v>
      </c>
      <c r="H301">
        <v>6</v>
      </c>
      <c r="I301">
        <v>1039</v>
      </c>
      <c r="J301">
        <v>61.82</v>
      </c>
    </row>
    <row r="302" spans="1:10" x14ac:dyDescent="0.25">
      <c r="A302" t="s">
        <v>1</v>
      </c>
      <c r="B302">
        <v>12119000</v>
      </c>
      <c r="C302">
        <v>60</v>
      </c>
      <c r="D302">
        <v>149018</v>
      </c>
      <c r="E302" t="str">
        <f t="shared" si="9"/>
        <v>Discharge</v>
      </c>
      <c r="F302" s="1">
        <f t="shared" si="10"/>
        <v>16984</v>
      </c>
      <c r="G302">
        <v>1946</v>
      </c>
      <c r="H302">
        <v>7</v>
      </c>
      <c r="I302">
        <v>628.70000000000005</v>
      </c>
      <c r="J302">
        <v>38.659999999999997</v>
      </c>
    </row>
    <row r="303" spans="1:10" x14ac:dyDescent="0.25">
      <c r="A303" t="s">
        <v>1</v>
      </c>
      <c r="B303">
        <v>12119000</v>
      </c>
      <c r="C303">
        <v>60</v>
      </c>
      <c r="D303">
        <v>149018</v>
      </c>
      <c r="E303" t="str">
        <f t="shared" si="9"/>
        <v>Discharge</v>
      </c>
      <c r="F303" s="1">
        <f t="shared" si="10"/>
        <v>17015</v>
      </c>
      <c r="G303">
        <v>1946</v>
      </c>
      <c r="H303">
        <v>8</v>
      </c>
      <c r="I303">
        <v>407.7</v>
      </c>
      <c r="J303">
        <v>25.07</v>
      </c>
    </row>
    <row r="304" spans="1:10" x14ac:dyDescent="0.25">
      <c r="A304" t="s">
        <v>1</v>
      </c>
      <c r="B304">
        <v>12119000</v>
      </c>
      <c r="C304">
        <v>60</v>
      </c>
      <c r="D304">
        <v>149018</v>
      </c>
      <c r="E304" t="str">
        <f t="shared" si="9"/>
        <v>Discharge</v>
      </c>
      <c r="F304" s="1">
        <f t="shared" si="10"/>
        <v>17046</v>
      </c>
      <c r="G304">
        <v>1946</v>
      </c>
      <c r="H304">
        <v>9</v>
      </c>
      <c r="I304">
        <v>186.3</v>
      </c>
      <c r="J304">
        <v>11.09</v>
      </c>
    </row>
    <row r="305" spans="1:10" x14ac:dyDescent="0.25">
      <c r="A305" t="s">
        <v>1</v>
      </c>
      <c r="B305">
        <v>12119000</v>
      </c>
      <c r="C305">
        <v>60</v>
      </c>
      <c r="D305">
        <v>149018</v>
      </c>
      <c r="E305" t="str">
        <f t="shared" si="9"/>
        <v>Discharge</v>
      </c>
      <c r="F305" s="1">
        <f t="shared" si="10"/>
        <v>17076</v>
      </c>
      <c r="G305">
        <v>1946</v>
      </c>
      <c r="H305">
        <v>10</v>
      </c>
      <c r="I305">
        <v>194.8</v>
      </c>
      <c r="J305">
        <v>11.98</v>
      </c>
    </row>
    <row r="306" spans="1:10" x14ac:dyDescent="0.25">
      <c r="A306" t="s">
        <v>1</v>
      </c>
      <c r="B306">
        <v>12119000</v>
      </c>
      <c r="C306">
        <v>60</v>
      </c>
      <c r="D306">
        <v>149018</v>
      </c>
      <c r="E306" t="str">
        <f t="shared" si="9"/>
        <v>Discharge</v>
      </c>
      <c r="F306" s="1">
        <f t="shared" si="10"/>
        <v>17107</v>
      </c>
      <c r="G306">
        <v>1946</v>
      </c>
      <c r="H306">
        <v>11</v>
      </c>
      <c r="I306">
        <v>515.29999999999995</v>
      </c>
      <c r="J306">
        <v>30.66</v>
      </c>
    </row>
    <row r="307" spans="1:10" x14ac:dyDescent="0.25">
      <c r="A307" t="s">
        <v>1</v>
      </c>
      <c r="B307">
        <v>12119000</v>
      </c>
      <c r="C307">
        <v>60</v>
      </c>
      <c r="D307">
        <v>149018</v>
      </c>
      <c r="E307" t="str">
        <f t="shared" si="9"/>
        <v>Discharge</v>
      </c>
      <c r="F307" s="1">
        <f t="shared" si="10"/>
        <v>17137</v>
      </c>
      <c r="G307">
        <v>1946</v>
      </c>
      <c r="H307">
        <v>12</v>
      </c>
      <c r="I307">
        <v>1636</v>
      </c>
      <c r="J307">
        <v>100.6</v>
      </c>
    </row>
    <row r="308" spans="1:10" x14ac:dyDescent="0.25">
      <c r="A308" t="s">
        <v>1</v>
      </c>
      <c r="B308">
        <v>12119000</v>
      </c>
      <c r="C308">
        <v>60</v>
      </c>
      <c r="D308">
        <v>149018</v>
      </c>
      <c r="E308" t="str">
        <f t="shared" si="9"/>
        <v>Discharge</v>
      </c>
      <c r="F308" s="1">
        <f t="shared" si="10"/>
        <v>17168</v>
      </c>
      <c r="G308">
        <v>1947</v>
      </c>
      <c r="H308">
        <v>1</v>
      </c>
      <c r="I308">
        <v>884.2</v>
      </c>
      <c r="J308">
        <v>54.37</v>
      </c>
    </row>
    <row r="309" spans="1:10" x14ac:dyDescent="0.25">
      <c r="A309" t="s">
        <v>1</v>
      </c>
      <c r="B309">
        <v>12119000</v>
      </c>
      <c r="C309">
        <v>60</v>
      </c>
      <c r="D309">
        <v>149018</v>
      </c>
      <c r="E309" t="str">
        <f t="shared" si="9"/>
        <v>Discharge</v>
      </c>
      <c r="F309" s="1">
        <f t="shared" si="10"/>
        <v>17199</v>
      </c>
      <c r="G309">
        <v>1947</v>
      </c>
      <c r="H309">
        <v>2</v>
      </c>
      <c r="I309">
        <v>1211</v>
      </c>
      <c r="J309">
        <v>67.260000000000005</v>
      </c>
    </row>
    <row r="310" spans="1:10" x14ac:dyDescent="0.25">
      <c r="A310" t="s">
        <v>1</v>
      </c>
      <c r="B310">
        <v>12119000</v>
      </c>
      <c r="C310">
        <v>60</v>
      </c>
      <c r="D310">
        <v>149018</v>
      </c>
      <c r="E310" t="str">
        <f t="shared" si="9"/>
        <v>Discharge</v>
      </c>
      <c r="F310" s="1">
        <f t="shared" si="10"/>
        <v>17227</v>
      </c>
      <c r="G310">
        <v>1947</v>
      </c>
      <c r="H310">
        <v>3</v>
      </c>
      <c r="I310">
        <v>976.3</v>
      </c>
      <c r="J310">
        <v>60.03</v>
      </c>
    </row>
    <row r="311" spans="1:10" x14ac:dyDescent="0.25">
      <c r="A311" t="s">
        <v>1</v>
      </c>
      <c r="B311">
        <v>12119000</v>
      </c>
      <c r="C311">
        <v>60</v>
      </c>
      <c r="D311">
        <v>149018</v>
      </c>
      <c r="E311" t="str">
        <f t="shared" si="9"/>
        <v>Discharge</v>
      </c>
      <c r="F311" s="1">
        <f t="shared" si="10"/>
        <v>17258</v>
      </c>
      <c r="G311">
        <v>1947</v>
      </c>
      <c r="H311">
        <v>4</v>
      </c>
      <c r="I311">
        <v>984.6</v>
      </c>
      <c r="J311">
        <v>58.59</v>
      </c>
    </row>
    <row r="312" spans="1:10" x14ac:dyDescent="0.25">
      <c r="A312" t="s">
        <v>1</v>
      </c>
      <c r="B312">
        <v>12119000</v>
      </c>
      <c r="C312">
        <v>60</v>
      </c>
      <c r="D312">
        <v>149018</v>
      </c>
      <c r="E312" t="str">
        <f t="shared" si="9"/>
        <v>Discharge</v>
      </c>
      <c r="F312" s="1">
        <f t="shared" si="10"/>
        <v>17288</v>
      </c>
      <c r="G312">
        <v>1947</v>
      </c>
      <c r="H312">
        <v>5</v>
      </c>
      <c r="I312">
        <v>801.3</v>
      </c>
      <c r="J312">
        <v>49.27</v>
      </c>
    </row>
    <row r="313" spans="1:10" x14ac:dyDescent="0.25">
      <c r="A313" t="s">
        <v>1</v>
      </c>
      <c r="B313">
        <v>12119000</v>
      </c>
      <c r="C313">
        <v>60</v>
      </c>
      <c r="D313">
        <v>149018</v>
      </c>
      <c r="E313" t="str">
        <f t="shared" si="9"/>
        <v>Discharge</v>
      </c>
      <c r="F313" s="1">
        <f t="shared" si="10"/>
        <v>17319</v>
      </c>
      <c r="G313">
        <v>1947</v>
      </c>
      <c r="H313">
        <v>6</v>
      </c>
      <c r="I313">
        <v>528.6</v>
      </c>
      <c r="J313">
        <v>31.45</v>
      </c>
    </row>
    <row r="314" spans="1:10" x14ac:dyDescent="0.25">
      <c r="A314" t="s">
        <v>1</v>
      </c>
      <c r="B314">
        <v>12119000</v>
      </c>
      <c r="C314">
        <v>60</v>
      </c>
      <c r="D314">
        <v>149018</v>
      </c>
      <c r="E314" t="str">
        <f t="shared" si="9"/>
        <v>Discharge</v>
      </c>
      <c r="F314" s="1">
        <f t="shared" si="10"/>
        <v>17349</v>
      </c>
      <c r="G314">
        <v>1947</v>
      </c>
      <c r="H314">
        <v>7</v>
      </c>
      <c r="I314">
        <v>296</v>
      </c>
      <c r="J314">
        <v>18.2</v>
      </c>
    </row>
    <row r="315" spans="1:10" x14ac:dyDescent="0.25">
      <c r="A315" t="s">
        <v>1</v>
      </c>
      <c r="B315">
        <v>12119000</v>
      </c>
      <c r="C315">
        <v>60</v>
      </c>
      <c r="D315">
        <v>149018</v>
      </c>
      <c r="E315" t="str">
        <f t="shared" si="9"/>
        <v>Discharge</v>
      </c>
      <c r="F315" s="1">
        <f t="shared" si="10"/>
        <v>17380</v>
      </c>
      <c r="G315">
        <v>1947</v>
      </c>
      <c r="H315">
        <v>8</v>
      </c>
      <c r="I315">
        <v>176</v>
      </c>
      <c r="J315">
        <v>10.82</v>
      </c>
    </row>
    <row r="316" spans="1:10" x14ac:dyDescent="0.25">
      <c r="A316" t="s">
        <v>1</v>
      </c>
      <c r="B316">
        <v>12119000</v>
      </c>
      <c r="C316">
        <v>60</v>
      </c>
      <c r="D316">
        <v>149018</v>
      </c>
      <c r="E316" t="str">
        <f t="shared" si="9"/>
        <v>Discharge</v>
      </c>
      <c r="F316" s="1">
        <f t="shared" si="10"/>
        <v>17411</v>
      </c>
      <c r="G316">
        <v>1947</v>
      </c>
      <c r="H316">
        <v>9</v>
      </c>
      <c r="I316">
        <v>212.1</v>
      </c>
      <c r="J316">
        <v>12.62</v>
      </c>
    </row>
    <row r="317" spans="1:10" x14ac:dyDescent="0.25">
      <c r="A317" t="s">
        <v>1</v>
      </c>
      <c r="B317">
        <v>12119000</v>
      </c>
      <c r="C317">
        <v>60</v>
      </c>
      <c r="D317">
        <v>149018</v>
      </c>
      <c r="E317" t="str">
        <f t="shared" si="9"/>
        <v>Discharge</v>
      </c>
      <c r="F317" s="1">
        <f t="shared" si="10"/>
        <v>17441</v>
      </c>
      <c r="G317">
        <v>1947</v>
      </c>
      <c r="H317">
        <v>10</v>
      </c>
      <c r="I317">
        <v>510.8</v>
      </c>
      <c r="J317">
        <v>31.41</v>
      </c>
    </row>
    <row r="318" spans="1:10" x14ac:dyDescent="0.25">
      <c r="A318" t="s">
        <v>1</v>
      </c>
      <c r="B318">
        <v>12119000</v>
      </c>
      <c r="C318">
        <v>60</v>
      </c>
      <c r="D318">
        <v>149018</v>
      </c>
      <c r="E318" t="str">
        <f t="shared" si="9"/>
        <v>Discharge</v>
      </c>
      <c r="F318" s="1">
        <f t="shared" si="10"/>
        <v>17472</v>
      </c>
      <c r="G318">
        <v>1947</v>
      </c>
      <c r="H318">
        <v>11</v>
      </c>
      <c r="I318">
        <v>1357</v>
      </c>
      <c r="J318">
        <v>80.75</v>
      </c>
    </row>
    <row r="319" spans="1:10" x14ac:dyDescent="0.25">
      <c r="A319" t="s">
        <v>1</v>
      </c>
      <c r="B319">
        <v>12119000</v>
      </c>
      <c r="C319">
        <v>60</v>
      </c>
      <c r="D319">
        <v>149018</v>
      </c>
      <c r="E319" t="str">
        <f t="shared" si="9"/>
        <v>Discharge</v>
      </c>
      <c r="F319" s="1">
        <f t="shared" si="10"/>
        <v>17502</v>
      </c>
      <c r="G319">
        <v>1947</v>
      </c>
      <c r="H319">
        <v>12</v>
      </c>
      <c r="I319">
        <v>1070</v>
      </c>
      <c r="J319">
        <v>65.790000000000006</v>
      </c>
    </row>
    <row r="320" spans="1:10" x14ac:dyDescent="0.25">
      <c r="A320" t="s">
        <v>1</v>
      </c>
      <c r="B320">
        <v>12119000</v>
      </c>
      <c r="C320">
        <v>60</v>
      </c>
      <c r="D320">
        <v>149018</v>
      </c>
      <c r="E320" t="str">
        <f t="shared" si="9"/>
        <v>Discharge</v>
      </c>
      <c r="F320" s="1">
        <f t="shared" si="10"/>
        <v>17533</v>
      </c>
      <c r="G320">
        <v>1948</v>
      </c>
      <c r="H320">
        <v>1</v>
      </c>
      <c r="I320">
        <v>1225</v>
      </c>
      <c r="J320">
        <v>75.319999999999993</v>
      </c>
    </row>
    <row r="321" spans="1:10" x14ac:dyDescent="0.25">
      <c r="A321" t="s">
        <v>1</v>
      </c>
      <c r="B321">
        <v>12119000</v>
      </c>
      <c r="C321">
        <v>60</v>
      </c>
      <c r="D321">
        <v>149018</v>
      </c>
      <c r="E321" t="str">
        <f t="shared" si="9"/>
        <v>Discharge</v>
      </c>
      <c r="F321" s="1">
        <f t="shared" si="10"/>
        <v>17564</v>
      </c>
      <c r="G321">
        <v>1948</v>
      </c>
      <c r="H321">
        <v>2</v>
      </c>
      <c r="I321">
        <v>1101</v>
      </c>
      <c r="J321">
        <v>63.33</v>
      </c>
    </row>
    <row r="322" spans="1:10" x14ac:dyDescent="0.25">
      <c r="A322" t="s">
        <v>1</v>
      </c>
      <c r="B322">
        <v>12119000</v>
      </c>
      <c r="C322">
        <v>60</v>
      </c>
      <c r="D322">
        <v>149018</v>
      </c>
      <c r="E322" t="str">
        <f t="shared" si="9"/>
        <v>Discharge</v>
      </c>
      <c r="F322" s="1">
        <f t="shared" si="10"/>
        <v>17593</v>
      </c>
      <c r="G322">
        <v>1948</v>
      </c>
      <c r="H322">
        <v>3</v>
      </c>
      <c r="I322">
        <v>1076</v>
      </c>
      <c r="J322">
        <v>66.16</v>
      </c>
    </row>
    <row r="323" spans="1:10" x14ac:dyDescent="0.25">
      <c r="A323" t="s">
        <v>1</v>
      </c>
      <c r="B323">
        <v>12119000</v>
      </c>
      <c r="C323">
        <v>60</v>
      </c>
      <c r="D323">
        <v>149018</v>
      </c>
      <c r="E323" t="str">
        <f t="shared" si="9"/>
        <v>Discharge</v>
      </c>
      <c r="F323" s="1">
        <f t="shared" si="10"/>
        <v>17624</v>
      </c>
      <c r="G323">
        <v>1948</v>
      </c>
      <c r="H323">
        <v>4</v>
      </c>
      <c r="I323">
        <v>940.5</v>
      </c>
      <c r="J323">
        <v>55.96</v>
      </c>
    </row>
    <row r="324" spans="1:10" x14ac:dyDescent="0.25">
      <c r="A324" t="s">
        <v>1</v>
      </c>
      <c r="B324">
        <v>12119000</v>
      </c>
      <c r="C324">
        <v>60</v>
      </c>
      <c r="D324">
        <v>149018</v>
      </c>
      <c r="E324" t="str">
        <f t="shared" si="9"/>
        <v>Discharge</v>
      </c>
      <c r="F324" s="1">
        <f t="shared" si="10"/>
        <v>17654</v>
      </c>
      <c r="G324">
        <v>1948</v>
      </c>
      <c r="H324">
        <v>5</v>
      </c>
      <c r="I324">
        <v>960.3</v>
      </c>
      <c r="J324">
        <v>59.05</v>
      </c>
    </row>
    <row r="325" spans="1:10" x14ac:dyDescent="0.25">
      <c r="A325" t="s">
        <v>1</v>
      </c>
      <c r="B325">
        <v>12119000</v>
      </c>
      <c r="C325">
        <v>60</v>
      </c>
      <c r="D325">
        <v>149018</v>
      </c>
      <c r="E325" t="str">
        <f t="shared" si="9"/>
        <v>Discharge</v>
      </c>
      <c r="F325" s="1">
        <f t="shared" si="10"/>
        <v>17685</v>
      </c>
      <c r="G325">
        <v>1948</v>
      </c>
      <c r="H325">
        <v>6</v>
      </c>
      <c r="I325">
        <v>1329</v>
      </c>
      <c r="J325">
        <v>79.08</v>
      </c>
    </row>
    <row r="326" spans="1:10" x14ac:dyDescent="0.25">
      <c r="A326" t="s">
        <v>1</v>
      </c>
      <c r="B326">
        <v>12119000</v>
      </c>
      <c r="C326">
        <v>60</v>
      </c>
      <c r="D326">
        <v>149018</v>
      </c>
      <c r="E326" t="str">
        <f t="shared" si="9"/>
        <v>Discharge</v>
      </c>
      <c r="F326" s="1">
        <f t="shared" ref="F326:F389" si="11">DATE(G326,H326,1)</f>
        <v>17715</v>
      </c>
      <c r="G326">
        <v>1948</v>
      </c>
      <c r="H326">
        <v>7</v>
      </c>
      <c r="I326">
        <v>618.4</v>
      </c>
      <c r="J326">
        <v>38.020000000000003</v>
      </c>
    </row>
    <row r="327" spans="1:10" x14ac:dyDescent="0.25">
      <c r="A327" t="s">
        <v>1</v>
      </c>
      <c r="B327">
        <v>12119000</v>
      </c>
      <c r="C327">
        <v>60</v>
      </c>
      <c r="D327">
        <v>149018</v>
      </c>
      <c r="E327" t="str">
        <f t="shared" si="9"/>
        <v>Discharge</v>
      </c>
      <c r="F327" s="1">
        <f t="shared" si="11"/>
        <v>17746</v>
      </c>
      <c r="G327">
        <v>1948</v>
      </c>
      <c r="H327">
        <v>8</v>
      </c>
      <c r="I327">
        <v>382.8</v>
      </c>
      <c r="J327">
        <v>23.54</v>
      </c>
    </row>
    <row r="328" spans="1:10" x14ac:dyDescent="0.25">
      <c r="A328" t="s">
        <v>1</v>
      </c>
      <c r="B328">
        <v>12119000</v>
      </c>
      <c r="C328">
        <v>60</v>
      </c>
      <c r="D328">
        <v>149018</v>
      </c>
      <c r="E328" t="str">
        <f t="shared" si="9"/>
        <v>Discharge</v>
      </c>
      <c r="F328" s="1">
        <f t="shared" si="11"/>
        <v>17777</v>
      </c>
      <c r="G328">
        <v>1948</v>
      </c>
      <c r="H328">
        <v>9</v>
      </c>
      <c r="I328">
        <v>291.8</v>
      </c>
      <c r="J328">
        <v>17.36</v>
      </c>
    </row>
    <row r="329" spans="1:10" x14ac:dyDescent="0.25">
      <c r="A329" t="s">
        <v>1</v>
      </c>
      <c r="B329">
        <v>12119000</v>
      </c>
      <c r="C329">
        <v>60</v>
      </c>
      <c r="D329">
        <v>149018</v>
      </c>
      <c r="E329" t="str">
        <f t="shared" si="9"/>
        <v>Discharge</v>
      </c>
      <c r="F329" s="1">
        <f t="shared" si="11"/>
        <v>17807</v>
      </c>
      <c r="G329">
        <v>1948</v>
      </c>
      <c r="H329">
        <v>10</v>
      </c>
      <c r="I329">
        <v>281.39999999999998</v>
      </c>
      <c r="J329">
        <v>17.3</v>
      </c>
    </row>
    <row r="330" spans="1:10" x14ac:dyDescent="0.25">
      <c r="A330" t="s">
        <v>1</v>
      </c>
      <c r="B330">
        <v>12119000</v>
      </c>
      <c r="C330">
        <v>60</v>
      </c>
      <c r="D330">
        <v>149018</v>
      </c>
      <c r="E330" t="str">
        <f t="shared" si="9"/>
        <v>Discharge</v>
      </c>
      <c r="F330" s="1">
        <f t="shared" si="11"/>
        <v>17838</v>
      </c>
      <c r="G330">
        <v>1948</v>
      </c>
      <c r="H330">
        <v>11</v>
      </c>
      <c r="I330">
        <v>747.3</v>
      </c>
      <c r="J330">
        <v>44.47</v>
      </c>
    </row>
    <row r="331" spans="1:10" x14ac:dyDescent="0.25">
      <c r="A331" t="s">
        <v>1</v>
      </c>
      <c r="B331">
        <v>12119000</v>
      </c>
      <c r="C331">
        <v>60</v>
      </c>
      <c r="D331">
        <v>149018</v>
      </c>
      <c r="E331" t="str">
        <f t="shared" ref="E331:E394" si="12">IF(D331=149017,"Temperature","Discharge")</f>
        <v>Discharge</v>
      </c>
      <c r="F331" s="1">
        <f t="shared" si="11"/>
        <v>17868</v>
      </c>
      <c r="G331">
        <v>1948</v>
      </c>
      <c r="H331">
        <v>12</v>
      </c>
      <c r="I331">
        <v>1176</v>
      </c>
      <c r="J331">
        <v>72.31</v>
      </c>
    </row>
    <row r="332" spans="1:10" x14ac:dyDescent="0.25">
      <c r="A332" t="s">
        <v>1</v>
      </c>
      <c r="B332">
        <v>12119000</v>
      </c>
      <c r="C332">
        <v>60</v>
      </c>
      <c r="D332">
        <v>149018</v>
      </c>
      <c r="E332" t="str">
        <f t="shared" si="12"/>
        <v>Discharge</v>
      </c>
      <c r="F332" s="1">
        <f t="shared" si="11"/>
        <v>17899</v>
      </c>
      <c r="G332">
        <v>1949</v>
      </c>
      <c r="H332">
        <v>1</v>
      </c>
      <c r="I332">
        <v>636.79999999999995</v>
      </c>
      <c r="J332">
        <v>39.159999999999997</v>
      </c>
    </row>
    <row r="333" spans="1:10" x14ac:dyDescent="0.25">
      <c r="A333" t="s">
        <v>1</v>
      </c>
      <c r="B333">
        <v>12119000</v>
      </c>
      <c r="C333">
        <v>60</v>
      </c>
      <c r="D333">
        <v>149018</v>
      </c>
      <c r="E333" t="str">
        <f t="shared" si="12"/>
        <v>Discharge</v>
      </c>
      <c r="F333" s="1">
        <f t="shared" si="11"/>
        <v>17930</v>
      </c>
      <c r="G333">
        <v>1949</v>
      </c>
      <c r="H333">
        <v>2</v>
      </c>
      <c r="I333">
        <v>1006</v>
      </c>
      <c r="J333">
        <v>55.87</v>
      </c>
    </row>
    <row r="334" spans="1:10" x14ac:dyDescent="0.25">
      <c r="A334" t="s">
        <v>1</v>
      </c>
      <c r="B334">
        <v>12119000</v>
      </c>
      <c r="C334">
        <v>60</v>
      </c>
      <c r="D334">
        <v>149018</v>
      </c>
      <c r="E334" t="str">
        <f t="shared" si="12"/>
        <v>Discharge</v>
      </c>
      <c r="F334" s="1">
        <f t="shared" si="11"/>
        <v>17958</v>
      </c>
      <c r="G334">
        <v>1949</v>
      </c>
      <c r="H334">
        <v>3</v>
      </c>
      <c r="I334">
        <v>1066</v>
      </c>
      <c r="J334">
        <v>65.55</v>
      </c>
    </row>
    <row r="335" spans="1:10" x14ac:dyDescent="0.25">
      <c r="A335" t="s">
        <v>1</v>
      </c>
      <c r="B335">
        <v>12119000</v>
      </c>
      <c r="C335">
        <v>60</v>
      </c>
      <c r="D335">
        <v>149018</v>
      </c>
      <c r="E335" t="str">
        <f t="shared" si="12"/>
        <v>Discharge</v>
      </c>
      <c r="F335" s="1">
        <f t="shared" si="11"/>
        <v>17989</v>
      </c>
      <c r="G335">
        <v>1949</v>
      </c>
      <c r="H335">
        <v>4</v>
      </c>
      <c r="I335">
        <v>770.8</v>
      </c>
      <c r="J335">
        <v>45.87</v>
      </c>
    </row>
    <row r="336" spans="1:10" x14ac:dyDescent="0.25">
      <c r="A336" t="s">
        <v>1</v>
      </c>
      <c r="B336">
        <v>12119000</v>
      </c>
      <c r="C336">
        <v>60</v>
      </c>
      <c r="D336">
        <v>149018</v>
      </c>
      <c r="E336" t="str">
        <f t="shared" si="12"/>
        <v>Discharge</v>
      </c>
      <c r="F336" s="1">
        <f t="shared" si="11"/>
        <v>18019</v>
      </c>
      <c r="G336">
        <v>1949</v>
      </c>
      <c r="H336">
        <v>5</v>
      </c>
      <c r="I336">
        <v>1006</v>
      </c>
      <c r="J336">
        <v>61.86</v>
      </c>
    </row>
    <row r="337" spans="1:10" x14ac:dyDescent="0.25">
      <c r="A337" t="s">
        <v>1</v>
      </c>
      <c r="B337">
        <v>12119000</v>
      </c>
      <c r="C337">
        <v>60</v>
      </c>
      <c r="D337">
        <v>149018</v>
      </c>
      <c r="E337" t="str">
        <f t="shared" si="12"/>
        <v>Discharge</v>
      </c>
      <c r="F337" s="1">
        <f t="shared" si="11"/>
        <v>18050</v>
      </c>
      <c r="G337">
        <v>1949</v>
      </c>
      <c r="H337">
        <v>6</v>
      </c>
      <c r="I337">
        <v>789</v>
      </c>
      <c r="J337">
        <v>46.95</v>
      </c>
    </row>
    <row r="338" spans="1:10" x14ac:dyDescent="0.25">
      <c r="A338" t="s">
        <v>1</v>
      </c>
      <c r="B338">
        <v>12119000</v>
      </c>
      <c r="C338">
        <v>60</v>
      </c>
      <c r="D338">
        <v>149018</v>
      </c>
      <c r="E338" t="str">
        <f t="shared" si="12"/>
        <v>Discharge</v>
      </c>
      <c r="F338" s="1">
        <f t="shared" si="11"/>
        <v>18080</v>
      </c>
      <c r="G338">
        <v>1949</v>
      </c>
      <c r="H338">
        <v>7</v>
      </c>
      <c r="I338">
        <v>486.5</v>
      </c>
      <c r="J338">
        <v>29.91</v>
      </c>
    </row>
    <row r="339" spans="1:10" x14ac:dyDescent="0.25">
      <c r="A339" t="s">
        <v>1</v>
      </c>
      <c r="B339">
        <v>12119000</v>
      </c>
      <c r="C339">
        <v>60</v>
      </c>
      <c r="D339">
        <v>149018</v>
      </c>
      <c r="E339" t="str">
        <f t="shared" si="12"/>
        <v>Discharge</v>
      </c>
      <c r="F339" s="1">
        <f t="shared" si="11"/>
        <v>18111</v>
      </c>
      <c r="G339">
        <v>1949</v>
      </c>
      <c r="H339">
        <v>8</v>
      </c>
      <c r="I339">
        <v>316.89999999999998</v>
      </c>
      <c r="J339">
        <v>19.489999999999998</v>
      </c>
    </row>
    <row r="340" spans="1:10" x14ac:dyDescent="0.25">
      <c r="A340" t="s">
        <v>1</v>
      </c>
      <c r="B340">
        <v>12119000</v>
      </c>
      <c r="C340">
        <v>60</v>
      </c>
      <c r="D340">
        <v>149018</v>
      </c>
      <c r="E340" t="str">
        <f t="shared" si="12"/>
        <v>Discharge</v>
      </c>
      <c r="F340" s="1">
        <f t="shared" si="11"/>
        <v>18142</v>
      </c>
      <c r="G340">
        <v>1949</v>
      </c>
      <c r="H340">
        <v>9</v>
      </c>
      <c r="I340">
        <v>233.7</v>
      </c>
      <c r="J340">
        <v>13.91</v>
      </c>
    </row>
    <row r="341" spans="1:10" x14ac:dyDescent="0.25">
      <c r="A341" t="s">
        <v>1</v>
      </c>
      <c r="B341">
        <v>12119000</v>
      </c>
      <c r="C341">
        <v>60</v>
      </c>
      <c r="D341">
        <v>149018</v>
      </c>
      <c r="E341" t="str">
        <f t="shared" si="12"/>
        <v>Discharge</v>
      </c>
      <c r="F341" s="1">
        <f t="shared" si="11"/>
        <v>18172</v>
      </c>
      <c r="G341">
        <v>1949</v>
      </c>
      <c r="H341">
        <v>10</v>
      </c>
      <c r="I341">
        <v>307.89999999999998</v>
      </c>
      <c r="J341">
        <v>18.93</v>
      </c>
    </row>
    <row r="342" spans="1:10" x14ac:dyDescent="0.25">
      <c r="A342" t="s">
        <v>1</v>
      </c>
      <c r="B342">
        <v>12119000</v>
      </c>
      <c r="C342">
        <v>60</v>
      </c>
      <c r="D342">
        <v>149018</v>
      </c>
      <c r="E342" t="str">
        <f t="shared" si="12"/>
        <v>Discharge</v>
      </c>
      <c r="F342" s="1">
        <f t="shared" si="11"/>
        <v>18203</v>
      </c>
      <c r="G342">
        <v>1949</v>
      </c>
      <c r="H342">
        <v>11</v>
      </c>
      <c r="I342">
        <v>520.1</v>
      </c>
      <c r="J342">
        <v>30.95</v>
      </c>
    </row>
    <row r="343" spans="1:10" x14ac:dyDescent="0.25">
      <c r="A343" t="s">
        <v>1</v>
      </c>
      <c r="B343">
        <v>12119000</v>
      </c>
      <c r="C343">
        <v>60</v>
      </c>
      <c r="D343">
        <v>149018</v>
      </c>
      <c r="E343" t="str">
        <f t="shared" si="12"/>
        <v>Discharge</v>
      </c>
      <c r="F343" s="1">
        <f t="shared" si="11"/>
        <v>18233</v>
      </c>
      <c r="G343">
        <v>1949</v>
      </c>
      <c r="H343">
        <v>12</v>
      </c>
      <c r="I343">
        <v>800.2</v>
      </c>
      <c r="J343">
        <v>49.2</v>
      </c>
    </row>
    <row r="344" spans="1:10" x14ac:dyDescent="0.25">
      <c r="A344" t="s">
        <v>1</v>
      </c>
      <c r="B344">
        <v>12119000</v>
      </c>
      <c r="C344">
        <v>60</v>
      </c>
      <c r="D344">
        <v>149018</v>
      </c>
      <c r="E344" t="str">
        <f t="shared" si="12"/>
        <v>Discharge</v>
      </c>
      <c r="F344" s="1">
        <f t="shared" si="11"/>
        <v>18264</v>
      </c>
      <c r="G344">
        <v>1950</v>
      </c>
      <c r="H344">
        <v>1</v>
      </c>
      <c r="I344">
        <v>1155</v>
      </c>
      <c r="J344">
        <v>71.02</v>
      </c>
    </row>
    <row r="345" spans="1:10" x14ac:dyDescent="0.25">
      <c r="A345" t="s">
        <v>1</v>
      </c>
      <c r="B345">
        <v>12119000</v>
      </c>
      <c r="C345">
        <v>60</v>
      </c>
      <c r="D345">
        <v>149018</v>
      </c>
      <c r="E345" t="str">
        <f t="shared" si="12"/>
        <v>Discharge</v>
      </c>
      <c r="F345" s="1">
        <f t="shared" si="11"/>
        <v>18295</v>
      </c>
      <c r="G345">
        <v>1950</v>
      </c>
      <c r="H345">
        <v>2</v>
      </c>
      <c r="I345">
        <v>1066</v>
      </c>
      <c r="J345">
        <v>59.2</v>
      </c>
    </row>
    <row r="346" spans="1:10" x14ac:dyDescent="0.25">
      <c r="A346" t="s">
        <v>1</v>
      </c>
      <c r="B346">
        <v>12119000</v>
      </c>
      <c r="C346">
        <v>60</v>
      </c>
      <c r="D346">
        <v>149018</v>
      </c>
      <c r="E346" t="str">
        <f t="shared" si="12"/>
        <v>Discharge</v>
      </c>
      <c r="F346" s="1">
        <f t="shared" si="11"/>
        <v>18323</v>
      </c>
      <c r="G346">
        <v>1950</v>
      </c>
      <c r="H346">
        <v>3</v>
      </c>
      <c r="I346">
        <v>1651</v>
      </c>
      <c r="J346">
        <v>101.5</v>
      </c>
    </row>
    <row r="347" spans="1:10" x14ac:dyDescent="0.25">
      <c r="A347" t="s">
        <v>1</v>
      </c>
      <c r="B347">
        <v>12119000</v>
      </c>
      <c r="C347">
        <v>60</v>
      </c>
      <c r="D347">
        <v>149018</v>
      </c>
      <c r="E347" t="str">
        <f t="shared" si="12"/>
        <v>Discharge</v>
      </c>
      <c r="F347" s="1">
        <f t="shared" si="11"/>
        <v>18354</v>
      </c>
      <c r="G347">
        <v>1950</v>
      </c>
      <c r="H347">
        <v>4</v>
      </c>
      <c r="I347">
        <v>1032</v>
      </c>
      <c r="J347">
        <v>61.41</v>
      </c>
    </row>
    <row r="348" spans="1:10" x14ac:dyDescent="0.25">
      <c r="A348" t="s">
        <v>1</v>
      </c>
      <c r="B348">
        <v>12119000</v>
      </c>
      <c r="C348">
        <v>60</v>
      </c>
      <c r="D348">
        <v>149018</v>
      </c>
      <c r="E348" t="str">
        <f t="shared" si="12"/>
        <v>Discharge</v>
      </c>
      <c r="F348" s="1">
        <f t="shared" si="11"/>
        <v>18384</v>
      </c>
      <c r="G348">
        <v>1950</v>
      </c>
      <c r="H348">
        <v>5</v>
      </c>
      <c r="I348">
        <v>967.7</v>
      </c>
      <c r="J348">
        <v>59.5</v>
      </c>
    </row>
    <row r="349" spans="1:10" x14ac:dyDescent="0.25">
      <c r="A349" t="s">
        <v>1</v>
      </c>
      <c r="B349">
        <v>12119000</v>
      </c>
      <c r="C349">
        <v>60</v>
      </c>
      <c r="D349">
        <v>149018</v>
      </c>
      <c r="E349" t="str">
        <f t="shared" si="12"/>
        <v>Discharge</v>
      </c>
      <c r="F349" s="1">
        <f t="shared" si="11"/>
        <v>18415</v>
      </c>
      <c r="G349">
        <v>1950</v>
      </c>
      <c r="H349">
        <v>6</v>
      </c>
      <c r="I349">
        <v>1320</v>
      </c>
      <c r="J349">
        <v>78.55</v>
      </c>
    </row>
    <row r="350" spans="1:10" x14ac:dyDescent="0.25">
      <c r="A350" t="s">
        <v>1</v>
      </c>
      <c r="B350">
        <v>12119000</v>
      </c>
      <c r="C350">
        <v>60</v>
      </c>
      <c r="D350">
        <v>149018</v>
      </c>
      <c r="E350" t="str">
        <f t="shared" si="12"/>
        <v>Discharge</v>
      </c>
      <c r="F350" s="1">
        <f t="shared" si="11"/>
        <v>18445</v>
      </c>
      <c r="G350">
        <v>1950</v>
      </c>
      <c r="H350">
        <v>7</v>
      </c>
      <c r="I350">
        <v>617.5</v>
      </c>
      <c r="J350">
        <v>37.97</v>
      </c>
    </row>
    <row r="351" spans="1:10" x14ac:dyDescent="0.25">
      <c r="A351" t="s">
        <v>1</v>
      </c>
      <c r="B351">
        <v>12119000</v>
      </c>
      <c r="C351">
        <v>60</v>
      </c>
      <c r="D351">
        <v>149018</v>
      </c>
      <c r="E351" t="str">
        <f t="shared" si="12"/>
        <v>Discharge</v>
      </c>
      <c r="F351" s="1">
        <f t="shared" si="11"/>
        <v>18476</v>
      </c>
      <c r="G351">
        <v>1950</v>
      </c>
      <c r="H351">
        <v>8</v>
      </c>
      <c r="I351">
        <v>255.9</v>
      </c>
      <c r="J351">
        <v>15.73</v>
      </c>
    </row>
    <row r="352" spans="1:10" x14ac:dyDescent="0.25">
      <c r="A352" t="s">
        <v>1</v>
      </c>
      <c r="B352">
        <v>12119000</v>
      </c>
      <c r="C352">
        <v>60</v>
      </c>
      <c r="D352">
        <v>149018</v>
      </c>
      <c r="E352" t="str">
        <f t="shared" si="12"/>
        <v>Discharge</v>
      </c>
      <c r="F352" s="1">
        <f t="shared" si="11"/>
        <v>18507</v>
      </c>
      <c r="G352">
        <v>1950</v>
      </c>
      <c r="H352">
        <v>9</v>
      </c>
      <c r="I352">
        <v>238.9</v>
      </c>
      <c r="J352">
        <v>14.22</v>
      </c>
    </row>
    <row r="353" spans="1:10" x14ac:dyDescent="0.25">
      <c r="A353" t="s">
        <v>1</v>
      </c>
      <c r="B353">
        <v>12119000</v>
      </c>
      <c r="C353">
        <v>60</v>
      </c>
      <c r="D353">
        <v>149018</v>
      </c>
      <c r="E353" t="str">
        <f t="shared" si="12"/>
        <v>Discharge</v>
      </c>
      <c r="F353" s="1">
        <f t="shared" si="11"/>
        <v>18537</v>
      </c>
      <c r="G353">
        <v>1950</v>
      </c>
      <c r="H353">
        <v>10</v>
      </c>
      <c r="I353">
        <v>385.1</v>
      </c>
      <c r="J353">
        <v>23.68</v>
      </c>
    </row>
    <row r="354" spans="1:10" x14ac:dyDescent="0.25">
      <c r="A354" t="s">
        <v>1</v>
      </c>
      <c r="B354">
        <v>12119000</v>
      </c>
      <c r="C354">
        <v>60</v>
      </c>
      <c r="D354">
        <v>149018</v>
      </c>
      <c r="E354" t="str">
        <f t="shared" si="12"/>
        <v>Discharge</v>
      </c>
      <c r="F354" s="1">
        <f t="shared" si="11"/>
        <v>18568</v>
      </c>
      <c r="G354">
        <v>1950</v>
      </c>
      <c r="H354">
        <v>11</v>
      </c>
      <c r="I354">
        <v>952.8</v>
      </c>
      <c r="J354">
        <v>56.7</v>
      </c>
    </row>
    <row r="355" spans="1:10" x14ac:dyDescent="0.25">
      <c r="A355" t="s">
        <v>1</v>
      </c>
      <c r="B355">
        <v>12119000</v>
      </c>
      <c r="C355">
        <v>60</v>
      </c>
      <c r="D355">
        <v>149018</v>
      </c>
      <c r="E355" t="str">
        <f t="shared" si="12"/>
        <v>Discharge</v>
      </c>
      <c r="F355" s="1">
        <f t="shared" si="11"/>
        <v>18598</v>
      </c>
      <c r="G355">
        <v>1950</v>
      </c>
      <c r="H355">
        <v>12</v>
      </c>
      <c r="I355">
        <v>1439</v>
      </c>
      <c r="J355">
        <v>88.48</v>
      </c>
    </row>
    <row r="356" spans="1:10" x14ac:dyDescent="0.25">
      <c r="A356" t="s">
        <v>1</v>
      </c>
      <c r="B356">
        <v>12119000</v>
      </c>
      <c r="C356">
        <v>60</v>
      </c>
      <c r="D356">
        <v>149018</v>
      </c>
      <c r="E356" t="str">
        <f t="shared" si="12"/>
        <v>Discharge</v>
      </c>
      <c r="F356" s="1">
        <f t="shared" si="11"/>
        <v>18629</v>
      </c>
      <c r="G356">
        <v>1951</v>
      </c>
      <c r="H356">
        <v>1</v>
      </c>
      <c r="I356">
        <v>1146</v>
      </c>
      <c r="J356">
        <v>70.459999999999994</v>
      </c>
    </row>
    <row r="357" spans="1:10" x14ac:dyDescent="0.25">
      <c r="A357" t="s">
        <v>1</v>
      </c>
      <c r="B357">
        <v>12119000</v>
      </c>
      <c r="C357">
        <v>60</v>
      </c>
      <c r="D357">
        <v>149018</v>
      </c>
      <c r="E357" t="str">
        <f t="shared" si="12"/>
        <v>Discharge</v>
      </c>
      <c r="F357" s="1">
        <f t="shared" si="11"/>
        <v>18660</v>
      </c>
      <c r="G357">
        <v>1951</v>
      </c>
      <c r="H357">
        <v>2</v>
      </c>
      <c r="I357">
        <v>2029</v>
      </c>
      <c r="J357">
        <v>112.7</v>
      </c>
    </row>
    <row r="358" spans="1:10" x14ac:dyDescent="0.25">
      <c r="A358" t="s">
        <v>1</v>
      </c>
      <c r="B358">
        <v>12119000</v>
      </c>
      <c r="C358">
        <v>60</v>
      </c>
      <c r="D358">
        <v>149018</v>
      </c>
      <c r="E358" t="str">
        <f t="shared" si="12"/>
        <v>Discharge</v>
      </c>
      <c r="F358" s="1">
        <f t="shared" si="11"/>
        <v>18688</v>
      </c>
      <c r="G358">
        <v>1951</v>
      </c>
      <c r="H358">
        <v>3</v>
      </c>
      <c r="I358">
        <v>1023</v>
      </c>
      <c r="J358">
        <v>62.9</v>
      </c>
    </row>
    <row r="359" spans="1:10" x14ac:dyDescent="0.25">
      <c r="A359" t="s">
        <v>1</v>
      </c>
      <c r="B359">
        <v>12119000</v>
      </c>
      <c r="C359">
        <v>60</v>
      </c>
      <c r="D359">
        <v>149018</v>
      </c>
      <c r="E359" t="str">
        <f t="shared" si="12"/>
        <v>Discharge</v>
      </c>
      <c r="F359" s="1">
        <f t="shared" si="11"/>
        <v>18719</v>
      </c>
      <c r="G359">
        <v>1951</v>
      </c>
      <c r="H359">
        <v>4</v>
      </c>
      <c r="I359">
        <v>603.70000000000005</v>
      </c>
      <c r="J359">
        <v>35.92</v>
      </c>
    </row>
    <row r="360" spans="1:10" x14ac:dyDescent="0.25">
      <c r="A360" t="s">
        <v>1</v>
      </c>
      <c r="B360">
        <v>12119000</v>
      </c>
      <c r="C360">
        <v>60</v>
      </c>
      <c r="D360">
        <v>149018</v>
      </c>
      <c r="E360" t="str">
        <f t="shared" si="12"/>
        <v>Discharge</v>
      </c>
      <c r="F360" s="1">
        <f t="shared" si="11"/>
        <v>18749</v>
      </c>
      <c r="G360">
        <v>1951</v>
      </c>
      <c r="H360">
        <v>5</v>
      </c>
      <c r="I360">
        <v>548</v>
      </c>
      <c r="J360">
        <v>33.700000000000003</v>
      </c>
    </row>
    <row r="361" spans="1:10" x14ac:dyDescent="0.25">
      <c r="A361" t="s">
        <v>1</v>
      </c>
      <c r="B361">
        <v>12119000</v>
      </c>
      <c r="C361">
        <v>60</v>
      </c>
      <c r="D361">
        <v>149018</v>
      </c>
      <c r="E361" t="str">
        <f t="shared" si="12"/>
        <v>Discharge</v>
      </c>
      <c r="F361" s="1">
        <f t="shared" si="11"/>
        <v>18780</v>
      </c>
      <c r="G361">
        <v>1951</v>
      </c>
      <c r="H361">
        <v>6</v>
      </c>
      <c r="I361">
        <v>438.9</v>
      </c>
      <c r="J361">
        <v>26.12</v>
      </c>
    </row>
    <row r="362" spans="1:10" x14ac:dyDescent="0.25">
      <c r="A362" t="s">
        <v>1</v>
      </c>
      <c r="B362">
        <v>12119000</v>
      </c>
      <c r="C362">
        <v>60</v>
      </c>
      <c r="D362">
        <v>149018</v>
      </c>
      <c r="E362" t="str">
        <f t="shared" si="12"/>
        <v>Discharge</v>
      </c>
      <c r="F362" s="1">
        <f t="shared" si="11"/>
        <v>18810</v>
      </c>
      <c r="G362">
        <v>1951</v>
      </c>
      <c r="H362">
        <v>7</v>
      </c>
      <c r="I362">
        <v>367.6</v>
      </c>
      <c r="J362">
        <v>22.6</v>
      </c>
    </row>
    <row r="363" spans="1:10" x14ac:dyDescent="0.25">
      <c r="A363" t="s">
        <v>1</v>
      </c>
      <c r="B363">
        <v>12119000</v>
      </c>
      <c r="C363">
        <v>60</v>
      </c>
      <c r="D363">
        <v>149018</v>
      </c>
      <c r="E363" t="str">
        <f t="shared" si="12"/>
        <v>Discharge</v>
      </c>
      <c r="F363" s="1">
        <f t="shared" si="11"/>
        <v>18841</v>
      </c>
      <c r="G363">
        <v>1951</v>
      </c>
      <c r="H363">
        <v>8</v>
      </c>
      <c r="I363">
        <v>150.4</v>
      </c>
      <c r="J363">
        <v>9.2479999999999993</v>
      </c>
    </row>
    <row r="364" spans="1:10" x14ac:dyDescent="0.25">
      <c r="A364" t="s">
        <v>1</v>
      </c>
      <c r="B364">
        <v>12119000</v>
      </c>
      <c r="C364">
        <v>60</v>
      </c>
      <c r="D364">
        <v>149018</v>
      </c>
      <c r="E364" t="str">
        <f t="shared" si="12"/>
        <v>Discharge</v>
      </c>
      <c r="F364" s="1">
        <f t="shared" si="11"/>
        <v>18872</v>
      </c>
      <c r="G364">
        <v>1951</v>
      </c>
      <c r="H364">
        <v>9</v>
      </c>
      <c r="I364">
        <v>118.9</v>
      </c>
      <c r="J364">
        <v>7.0750000000000002</v>
      </c>
    </row>
    <row r="365" spans="1:10" x14ac:dyDescent="0.25">
      <c r="A365" t="s">
        <v>1</v>
      </c>
      <c r="B365">
        <v>12119000</v>
      </c>
      <c r="C365">
        <v>60</v>
      </c>
      <c r="D365">
        <v>149018</v>
      </c>
      <c r="E365" t="str">
        <f t="shared" si="12"/>
        <v>Discharge</v>
      </c>
      <c r="F365" s="1">
        <f t="shared" si="11"/>
        <v>18902</v>
      </c>
      <c r="G365">
        <v>1951</v>
      </c>
      <c r="H365">
        <v>10</v>
      </c>
      <c r="I365">
        <v>259.2</v>
      </c>
      <c r="J365">
        <v>15.94</v>
      </c>
    </row>
    <row r="366" spans="1:10" x14ac:dyDescent="0.25">
      <c r="A366" t="s">
        <v>1</v>
      </c>
      <c r="B366">
        <v>12119000</v>
      </c>
      <c r="C366">
        <v>60</v>
      </c>
      <c r="D366">
        <v>149018</v>
      </c>
      <c r="E366" t="str">
        <f t="shared" si="12"/>
        <v>Discharge</v>
      </c>
      <c r="F366" s="1">
        <f t="shared" si="11"/>
        <v>18933</v>
      </c>
      <c r="G366">
        <v>1951</v>
      </c>
      <c r="H366">
        <v>11</v>
      </c>
      <c r="I366">
        <v>463</v>
      </c>
      <c r="J366">
        <v>27.55</v>
      </c>
    </row>
    <row r="367" spans="1:10" x14ac:dyDescent="0.25">
      <c r="A367" t="s">
        <v>1</v>
      </c>
      <c r="B367">
        <v>12119000</v>
      </c>
      <c r="C367">
        <v>60</v>
      </c>
      <c r="D367">
        <v>149018</v>
      </c>
      <c r="E367" t="str">
        <f t="shared" si="12"/>
        <v>Discharge</v>
      </c>
      <c r="F367" s="1">
        <f t="shared" si="11"/>
        <v>18963</v>
      </c>
      <c r="G367">
        <v>1951</v>
      </c>
      <c r="H367">
        <v>12</v>
      </c>
      <c r="I367">
        <v>595.20000000000005</v>
      </c>
      <c r="J367">
        <v>36.6</v>
      </c>
    </row>
    <row r="368" spans="1:10" x14ac:dyDescent="0.25">
      <c r="A368" t="s">
        <v>1</v>
      </c>
      <c r="B368">
        <v>12119000</v>
      </c>
      <c r="C368">
        <v>60</v>
      </c>
      <c r="D368">
        <v>149018</v>
      </c>
      <c r="E368" t="str">
        <f t="shared" si="12"/>
        <v>Discharge</v>
      </c>
      <c r="F368" s="1">
        <f t="shared" si="11"/>
        <v>18994</v>
      </c>
      <c r="G368">
        <v>1952</v>
      </c>
      <c r="H368">
        <v>1</v>
      </c>
      <c r="I368">
        <v>443.7</v>
      </c>
      <c r="J368">
        <v>27.28</v>
      </c>
    </row>
    <row r="369" spans="1:10" x14ac:dyDescent="0.25">
      <c r="A369" t="s">
        <v>1</v>
      </c>
      <c r="B369">
        <v>12119000</v>
      </c>
      <c r="C369">
        <v>60</v>
      </c>
      <c r="D369">
        <v>149018</v>
      </c>
      <c r="E369" t="str">
        <f t="shared" si="12"/>
        <v>Discharge</v>
      </c>
      <c r="F369" s="1">
        <f t="shared" si="11"/>
        <v>19025</v>
      </c>
      <c r="G369">
        <v>1952</v>
      </c>
      <c r="H369">
        <v>2</v>
      </c>
      <c r="I369">
        <v>855.1</v>
      </c>
      <c r="J369">
        <v>49.19</v>
      </c>
    </row>
    <row r="370" spans="1:10" x14ac:dyDescent="0.25">
      <c r="A370" t="s">
        <v>1</v>
      </c>
      <c r="B370">
        <v>12119000</v>
      </c>
      <c r="C370">
        <v>60</v>
      </c>
      <c r="D370">
        <v>149018</v>
      </c>
      <c r="E370" t="str">
        <f t="shared" si="12"/>
        <v>Discharge</v>
      </c>
      <c r="F370" s="1">
        <f t="shared" si="11"/>
        <v>19054</v>
      </c>
      <c r="G370">
        <v>1952</v>
      </c>
      <c r="H370">
        <v>3</v>
      </c>
      <c r="I370">
        <v>579.4</v>
      </c>
      <c r="J370">
        <v>35.630000000000003</v>
      </c>
    </row>
    <row r="371" spans="1:10" x14ac:dyDescent="0.25">
      <c r="A371" t="s">
        <v>1</v>
      </c>
      <c r="B371">
        <v>12119000</v>
      </c>
      <c r="C371">
        <v>60</v>
      </c>
      <c r="D371">
        <v>149018</v>
      </c>
      <c r="E371" t="str">
        <f t="shared" si="12"/>
        <v>Discharge</v>
      </c>
      <c r="F371" s="1">
        <f t="shared" si="11"/>
        <v>19085</v>
      </c>
      <c r="G371">
        <v>1952</v>
      </c>
      <c r="H371">
        <v>4</v>
      </c>
      <c r="I371">
        <v>849.7</v>
      </c>
      <c r="J371">
        <v>50.56</v>
      </c>
    </row>
    <row r="372" spans="1:10" x14ac:dyDescent="0.25">
      <c r="A372" t="s">
        <v>1</v>
      </c>
      <c r="B372">
        <v>12119000</v>
      </c>
      <c r="C372">
        <v>60</v>
      </c>
      <c r="D372">
        <v>149018</v>
      </c>
      <c r="E372" t="str">
        <f t="shared" si="12"/>
        <v>Discharge</v>
      </c>
      <c r="F372" s="1">
        <f t="shared" si="11"/>
        <v>19115</v>
      </c>
      <c r="G372">
        <v>1952</v>
      </c>
      <c r="H372">
        <v>5</v>
      </c>
      <c r="I372">
        <v>879</v>
      </c>
      <c r="J372">
        <v>54.05</v>
      </c>
    </row>
    <row r="373" spans="1:10" x14ac:dyDescent="0.25">
      <c r="A373" t="s">
        <v>1</v>
      </c>
      <c r="B373">
        <v>12119000</v>
      </c>
      <c r="C373">
        <v>60</v>
      </c>
      <c r="D373">
        <v>149018</v>
      </c>
      <c r="E373" t="str">
        <f t="shared" si="12"/>
        <v>Discharge</v>
      </c>
      <c r="F373" s="1">
        <f t="shared" si="11"/>
        <v>19146</v>
      </c>
      <c r="G373">
        <v>1952</v>
      </c>
      <c r="H373">
        <v>6</v>
      </c>
      <c r="I373">
        <v>576.5</v>
      </c>
      <c r="J373">
        <v>34.299999999999997</v>
      </c>
    </row>
    <row r="374" spans="1:10" x14ac:dyDescent="0.25">
      <c r="A374" t="s">
        <v>1</v>
      </c>
      <c r="B374">
        <v>12119000</v>
      </c>
      <c r="C374">
        <v>60</v>
      </c>
      <c r="D374">
        <v>149018</v>
      </c>
      <c r="E374" t="str">
        <f t="shared" si="12"/>
        <v>Discharge</v>
      </c>
      <c r="F374" s="1">
        <f t="shared" si="11"/>
        <v>19176</v>
      </c>
      <c r="G374">
        <v>1952</v>
      </c>
      <c r="H374">
        <v>7</v>
      </c>
      <c r="I374">
        <v>238.7</v>
      </c>
      <c r="J374">
        <v>14.68</v>
      </c>
    </row>
    <row r="375" spans="1:10" x14ac:dyDescent="0.25">
      <c r="A375" t="s">
        <v>1</v>
      </c>
      <c r="B375">
        <v>12119000</v>
      </c>
      <c r="C375">
        <v>60</v>
      </c>
      <c r="D375">
        <v>149018</v>
      </c>
      <c r="E375" t="str">
        <f t="shared" si="12"/>
        <v>Discharge</v>
      </c>
      <c r="F375" s="1">
        <f t="shared" si="11"/>
        <v>19207</v>
      </c>
      <c r="G375">
        <v>1952</v>
      </c>
      <c r="H375">
        <v>8</v>
      </c>
      <c r="I375">
        <v>135.19999999999999</v>
      </c>
      <c r="J375">
        <v>8.3130000000000006</v>
      </c>
    </row>
    <row r="376" spans="1:10" x14ac:dyDescent="0.25">
      <c r="A376" t="s">
        <v>1</v>
      </c>
      <c r="B376">
        <v>12119000</v>
      </c>
      <c r="C376">
        <v>60</v>
      </c>
      <c r="D376">
        <v>149018</v>
      </c>
      <c r="E376" t="str">
        <f t="shared" si="12"/>
        <v>Discharge</v>
      </c>
      <c r="F376" s="1">
        <f t="shared" si="11"/>
        <v>19238</v>
      </c>
      <c r="G376">
        <v>1952</v>
      </c>
      <c r="H376">
        <v>9</v>
      </c>
      <c r="I376">
        <v>109</v>
      </c>
      <c r="J376">
        <v>6.4859999999999998</v>
      </c>
    </row>
    <row r="377" spans="1:10" x14ac:dyDescent="0.25">
      <c r="A377" t="s">
        <v>1</v>
      </c>
      <c r="B377">
        <v>12119000</v>
      </c>
      <c r="C377">
        <v>60</v>
      </c>
      <c r="D377">
        <v>149018</v>
      </c>
      <c r="E377" t="str">
        <f t="shared" si="12"/>
        <v>Discharge</v>
      </c>
      <c r="F377" s="1">
        <f t="shared" si="11"/>
        <v>19268</v>
      </c>
      <c r="G377">
        <v>1952</v>
      </c>
      <c r="H377">
        <v>10</v>
      </c>
      <c r="I377">
        <v>76.400000000000006</v>
      </c>
      <c r="J377">
        <v>4.6980000000000004</v>
      </c>
    </row>
    <row r="378" spans="1:10" x14ac:dyDescent="0.25">
      <c r="A378" t="s">
        <v>1</v>
      </c>
      <c r="B378">
        <v>12119000</v>
      </c>
      <c r="C378">
        <v>60</v>
      </c>
      <c r="D378">
        <v>149018</v>
      </c>
      <c r="E378" t="str">
        <f t="shared" si="12"/>
        <v>Discharge</v>
      </c>
      <c r="F378" s="1">
        <f t="shared" si="11"/>
        <v>19299</v>
      </c>
      <c r="G378">
        <v>1952</v>
      </c>
      <c r="H378">
        <v>11</v>
      </c>
      <c r="I378">
        <v>61.2</v>
      </c>
      <c r="J378">
        <v>3.6419999999999999</v>
      </c>
    </row>
    <row r="379" spans="1:10" x14ac:dyDescent="0.25">
      <c r="A379" t="s">
        <v>1</v>
      </c>
      <c r="B379">
        <v>12119000</v>
      </c>
      <c r="C379">
        <v>60</v>
      </c>
      <c r="D379">
        <v>149018</v>
      </c>
      <c r="E379" t="str">
        <f t="shared" si="12"/>
        <v>Discharge</v>
      </c>
      <c r="F379" s="1">
        <f t="shared" si="11"/>
        <v>19329</v>
      </c>
      <c r="G379">
        <v>1952</v>
      </c>
      <c r="H379">
        <v>12</v>
      </c>
      <c r="I379">
        <v>91.2</v>
      </c>
      <c r="J379">
        <v>5.6079999999999997</v>
      </c>
    </row>
    <row r="380" spans="1:10" x14ac:dyDescent="0.25">
      <c r="A380" t="s">
        <v>1</v>
      </c>
      <c r="B380">
        <v>12119000</v>
      </c>
      <c r="C380">
        <v>60</v>
      </c>
      <c r="D380">
        <v>149018</v>
      </c>
      <c r="E380" t="str">
        <f t="shared" si="12"/>
        <v>Discharge</v>
      </c>
      <c r="F380" s="1">
        <f t="shared" si="11"/>
        <v>19360</v>
      </c>
      <c r="G380">
        <v>1953</v>
      </c>
      <c r="H380">
        <v>1</v>
      </c>
      <c r="I380">
        <v>1059</v>
      </c>
      <c r="J380">
        <v>65.12</v>
      </c>
    </row>
    <row r="381" spans="1:10" x14ac:dyDescent="0.25">
      <c r="A381" t="s">
        <v>1</v>
      </c>
      <c r="B381">
        <v>12119000</v>
      </c>
      <c r="C381">
        <v>60</v>
      </c>
      <c r="D381">
        <v>149018</v>
      </c>
      <c r="E381" t="str">
        <f t="shared" si="12"/>
        <v>Discharge</v>
      </c>
      <c r="F381" s="1">
        <f t="shared" si="11"/>
        <v>19391</v>
      </c>
      <c r="G381">
        <v>1953</v>
      </c>
      <c r="H381">
        <v>2</v>
      </c>
      <c r="I381">
        <v>1590</v>
      </c>
      <c r="J381">
        <v>88.3</v>
      </c>
    </row>
    <row r="382" spans="1:10" x14ac:dyDescent="0.25">
      <c r="A382" t="s">
        <v>1</v>
      </c>
      <c r="B382">
        <v>12119000</v>
      </c>
      <c r="C382">
        <v>60</v>
      </c>
      <c r="D382">
        <v>149018</v>
      </c>
      <c r="E382" t="str">
        <f t="shared" si="12"/>
        <v>Discharge</v>
      </c>
      <c r="F382" s="1">
        <f t="shared" si="11"/>
        <v>19419</v>
      </c>
      <c r="G382">
        <v>1953</v>
      </c>
      <c r="H382">
        <v>3</v>
      </c>
      <c r="I382">
        <v>769.1</v>
      </c>
      <c r="J382">
        <v>47.29</v>
      </c>
    </row>
    <row r="383" spans="1:10" x14ac:dyDescent="0.25">
      <c r="A383" t="s">
        <v>1</v>
      </c>
      <c r="B383">
        <v>12119000</v>
      </c>
      <c r="C383">
        <v>60</v>
      </c>
      <c r="D383">
        <v>149018</v>
      </c>
      <c r="E383" t="str">
        <f t="shared" si="12"/>
        <v>Discharge</v>
      </c>
      <c r="F383" s="1">
        <f t="shared" si="11"/>
        <v>19450</v>
      </c>
      <c r="G383">
        <v>1953</v>
      </c>
      <c r="H383">
        <v>4</v>
      </c>
      <c r="I383">
        <v>679.7</v>
      </c>
      <c r="J383">
        <v>40.44</v>
      </c>
    </row>
    <row r="384" spans="1:10" x14ac:dyDescent="0.25">
      <c r="A384" t="s">
        <v>1</v>
      </c>
      <c r="B384">
        <v>12119000</v>
      </c>
      <c r="C384">
        <v>60</v>
      </c>
      <c r="D384">
        <v>149018</v>
      </c>
      <c r="E384" t="str">
        <f t="shared" si="12"/>
        <v>Discharge</v>
      </c>
      <c r="F384" s="1">
        <f t="shared" si="11"/>
        <v>19480</v>
      </c>
      <c r="G384">
        <v>1953</v>
      </c>
      <c r="H384">
        <v>5</v>
      </c>
      <c r="I384">
        <v>802.9</v>
      </c>
      <c r="J384">
        <v>49.37</v>
      </c>
    </row>
    <row r="385" spans="1:10" x14ac:dyDescent="0.25">
      <c r="A385" t="s">
        <v>1</v>
      </c>
      <c r="B385">
        <v>12119000</v>
      </c>
      <c r="C385">
        <v>60</v>
      </c>
      <c r="D385">
        <v>149018</v>
      </c>
      <c r="E385" t="str">
        <f t="shared" si="12"/>
        <v>Discharge</v>
      </c>
      <c r="F385" s="1">
        <f t="shared" si="11"/>
        <v>19511</v>
      </c>
      <c r="G385">
        <v>1953</v>
      </c>
      <c r="H385">
        <v>6</v>
      </c>
      <c r="I385">
        <v>705.7</v>
      </c>
      <c r="J385">
        <v>41.99</v>
      </c>
    </row>
    <row r="386" spans="1:10" x14ac:dyDescent="0.25">
      <c r="A386" t="s">
        <v>1</v>
      </c>
      <c r="B386">
        <v>12119000</v>
      </c>
      <c r="C386">
        <v>60</v>
      </c>
      <c r="D386">
        <v>149018</v>
      </c>
      <c r="E386" t="str">
        <f t="shared" si="12"/>
        <v>Discharge</v>
      </c>
      <c r="F386" s="1">
        <f t="shared" si="11"/>
        <v>19541</v>
      </c>
      <c r="G386">
        <v>1953</v>
      </c>
      <c r="H386">
        <v>7</v>
      </c>
      <c r="I386">
        <v>288.10000000000002</v>
      </c>
      <c r="J386">
        <v>17.71</v>
      </c>
    </row>
    <row r="387" spans="1:10" x14ac:dyDescent="0.25">
      <c r="A387" t="s">
        <v>1</v>
      </c>
      <c r="B387">
        <v>12119000</v>
      </c>
      <c r="C387">
        <v>60</v>
      </c>
      <c r="D387">
        <v>149018</v>
      </c>
      <c r="E387" t="str">
        <f t="shared" si="12"/>
        <v>Discharge</v>
      </c>
      <c r="F387" s="1">
        <f t="shared" si="11"/>
        <v>19572</v>
      </c>
      <c r="G387">
        <v>1953</v>
      </c>
      <c r="H387">
        <v>8</v>
      </c>
      <c r="I387">
        <v>183.6</v>
      </c>
      <c r="J387">
        <v>11.29</v>
      </c>
    </row>
    <row r="388" spans="1:10" x14ac:dyDescent="0.25">
      <c r="A388" t="s">
        <v>1</v>
      </c>
      <c r="B388">
        <v>12119000</v>
      </c>
      <c r="C388">
        <v>60</v>
      </c>
      <c r="D388">
        <v>149018</v>
      </c>
      <c r="E388" t="str">
        <f t="shared" si="12"/>
        <v>Discharge</v>
      </c>
      <c r="F388" s="1">
        <f t="shared" si="11"/>
        <v>19603</v>
      </c>
      <c r="G388">
        <v>1953</v>
      </c>
      <c r="H388">
        <v>9</v>
      </c>
      <c r="I388">
        <v>173</v>
      </c>
      <c r="J388">
        <v>10.29</v>
      </c>
    </row>
    <row r="389" spans="1:10" x14ac:dyDescent="0.25">
      <c r="A389" t="s">
        <v>1</v>
      </c>
      <c r="B389">
        <v>12119000</v>
      </c>
      <c r="C389">
        <v>60</v>
      </c>
      <c r="D389">
        <v>149018</v>
      </c>
      <c r="E389" t="str">
        <f t="shared" si="12"/>
        <v>Discharge</v>
      </c>
      <c r="F389" s="1">
        <f t="shared" si="11"/>
        <v>19633</v>
      </c>
      <c r="G389">
        <v>1953</v>
      </c>
      <c r="H389">
        <v>10</v>
      </c>
      <c r="I389">
        <v>353.7</v>
      </c>
      <c r="J389">
        <v>21.75</v>
      </c>
    </row>
    <row r="390" spans="1:10" x14ac:dyDescent="0.25">
      <c r="A390" t="s">
        <v>1</v>
      </c>
      <c r="B390">
        <v>12119000</v>
      </c>
      <c r="C390">
        <v>60</v>
      </c>
      <c r="D390">
        <v>149018</v>
      </c>
      <c r="E390" t="str">
        <f t="shared" si="12"/>
        <v>Discharge</v>
      </c>
      <c r="F390" s="1">
        <f t="shared" ref="F390:F453" si="13">DATE(G390,H390,1)</f>
        <v>19664</v>
      </c>
      <c r="G390">
        <v>1953</v>
      </c>
      <c r="H390">
        <v>11</v>
      </c>
      <c r="I390">
        <v>673.8</v>
      </c>
      <c r="J390">
        <v>40.090000000000003</v>
      </c>
    </row>
    <row r="391" spans="1:10" x14ac:dyDescent="0.25">
      <c r="A391" t="s">
        <v>1</v>
      </c>
      <c r="B391">
        <v>12119000</v>
      </c>
      <c r="C391">
        <v>60</v>
      </c>
      <c r="D391">
        <v>149018</v>
      </c>
      <c r="E391" t="str">
        <f t="shared" si="12"/>
        <v>Discharge</v>
      </c>
      <c r="F391" s="1">
        <f t="shared" si="13"/>
        <v>19694</v>
      </c>
      <c r="G391">
        <v>1953</v>
      </c>
      <c r="H391">
        <v>12</v>
      </c>
      <c r="I391">
        <v>1363</v>
      </c>
      <c r="J391">
        <v>83.81</v>
      </c>
    </row>
    <row r="392" spans="1:10" x14ac:dyDescent="0.25">
      <c r="A392" t="s">
        <v>1</v>
      </c>
      <c r="B392">
        <v>12119000</v>
      </c>
      <c r="C392">
        <v>60</v>
      </c>
      <c r="D392">
        <v>149018</v>
      </c>
      <c r="E392" t="str">
        <f t="shared" si="12"/>
        <v>Discharge</v>
      </c>
      <c r="F392" s="1">
        <f t="shared" si="13"/>
        <v>19725</v>
      </c>
      <c r="G392">
        <v>1954</v>
      </c>
      <c r="H392">
        <v>1</v>
      </c>
      <c r="I392">
        <v>1197</v>
      </c>
      <c r="J392">
        <v>73.599999999999994</v>
      </c>
    </row>
    <row r="393" spans="1:10" x14ac:dyDescent="0.25">
      <c r="A393" t="s">
        <v>1</v>
      </c>
      <c r="B393">
        <v>12119000</v>
      </c>
      <c r="C393">
        <v>60</v>
      </c>
      <c r="D393">
        <v>149018</v>
      </c>
      <c r="E393" t="str">
        <f t="shared" si="12"/>
        <v>Discharge</v>
      </c>
      <c r="F393" s="1">
        <f t="shared" si="13"/>
        <v>19756</v>
      </c>
      <c r="G393">
        <v>1954</v>
      </c>
      <c r="H393">
        <v>2</v>
      </c>
      <c r="I393">
        <v>962.1</v>
      </c>
      <c r="J393">
        <v>53.43</v>
      </c>
    </row>
    <row r="394" spans="1:10" x14ac:dyDescent="0.25">
      <c r="A394" t="s">
        <v>1</v>
      </c>
      <c r="B394">
        <v>12119000</v>
      </c>
      <c r="C394">
        <v>60</v>
      </c>
      <c r="D394">
        <v>149018</v>
      </c>
      <c r="E394" t="str">
        <f t="shared" si="12"/>
        <v>Discharge</v>
      </c>
      <c r="F394" s="1">
        <f t="shared" si="13"/>
        <v>19784</v>
      </c>
      <c r="G394">
        <v>1954</v>
      </c>
      <c r="H394">
        <v>3</v>
      </c>
      <c r="I394">
        <v>879.3</v>
      </c>
      <c r="J394">
        <v>54.07</v>
      </c>
    </row>
    <row r="395" spans="1:10" x14ac:dyDescent="0.25">
      <c r="A395" t="s">
        <v>1</v>
      </c>
      <c r="B395">
        <v>12119000</v>
      </c>
      <c r="C395">
        <v>60</v>
      </c>
      <c r="D395">
        <v>149018</v>
      </c>
      <c r="E395" t="str">
        <f t="shared" ref="E395:E458" si="14">IF(D395=149017,"Temperature","Discharge")</f>
        <v>Discharge</v>
      </c>
      <c r="F395" s="1">
        <f t="shared" si="13"/>
        <v>19815</v>
      </c>
      <c r="G395">
        <v>1954</v>
      </c>
      <c r="H395">
        <v>4</v>
      </c>
      <c r="I395">
        <v>747.4</v>
      </c>
      <c r="J395">
        <v>44.47</v>
      </c>
    </row>
    <row r="396" spans="1:10" x14ac:dyDescent="0.25">
      <c r="A396" t="s">
        <v>1</v>
      </c>
      <c r="B396">
        <v>12119000</v>
      </c>
      <c r="C396">
        <v>60</v>
      </c>
      <c r="D396">
        <v>149018</v>
      </c>
      <c r="E396" t="str">
        <f t="shared" si="14"/>
        <v>Discharge</v>
      </c>
      <c r="F396" s="1">
        <f t="shared" si="13"/>
        <v>19845</v>
      </c>
      <c r="G396">
        <v>1954</v>
      </c>
      <c r="H396">
        <v>5</v>
      </c>
      <c r="I396">
        <v>659.4</v>
      </c>
      <c r="J396">
        <v>40.54</v>
      </c>
    </row>
    <row r="397" spans="1:10" x14ac:dyDescent="0.25">
      <c r="A397" t="s">
        <v>1</v>
      </c>
      <c r="B397">
        <v>12119000</v>
      </c>
      <c r="C397">
        <v>60</v>
      </c>
      <c r="D397">
        <v>149018</v>
      </c>
      <c r="E397" t="str">
        <f t="shared" si="14"/>
        <v>Discharge</v>
      </c>
      <c r="F397" s="1">
        <f t="shared" si="13"/>
        <v>19876</v>
      </c>
      <c r="G397">
        <v>1954</v>
      </c>
      <c r="H397">
        <v>6</v>
      </c>
      <c r="I397">
        <v>1014</v>
      </c>
      <c r="J397">
        <v>60.34</v>
      </c>
    </row>
    <row r="398" spans="1:10" x14ac:dyDescent="0.25">
      <c r="A398" t="s">
        <v>1</v>
      </c>
      <c r="B398">
        <v>12119000</v>
      </c>
      <c r="C398">
        <v>60</v>
      </c>
      <c r="D398">
        <v>149018</v>
      </c>
      <c r="E398" t="str">
        <f t="shared" si="14"/>
        <v>Discharge</v>
      </c>
      <c r="F398" s="1">
        <f t="shared" si="13"/>
        <v>19906</v>
      </c>
      <c r="G398">
        <v>1954</v>
      </c>
      <c r="H398">
        <v>7</v>
      </c>
      <c r="I398">
        <v>639.70000000000005</v>
      </c>
      <c r="J398">
        <v>39.33</v>
      </c>
    </row>
    <row r="399" spans="1:10" x14ac:dyDescent="0.25">
      <c r="A399" t="s">
        <v>1</v>
      </c>
      <c r="B399">
        <v>12119000</v>
      </c>
      <c r="C399">
        <v>60</v>
      </c>
      <c r="D399">
        <v>149018</v>
      </c>
      <c r="E399" t="str">
        <f t="shared" si="14"/>
        <v>Discharge</v>
      </c>
      <c r="F399" s="1">
        <f t="shared" si="13"/>
        <v>19937</v>
      </c>
      <c r="G399">
        <v>1954</v>
      </c>
      <c r="H399">
        <v>8</v>
      </c>
      <c r="I399">
        <v>581.79999999999995</v>
      </c>
      <c r="J399">
        <v>35.770000000000003</v>
      </c>
    </row>
    <row r="400" spans="1:10" x14ac:dyDescent="0.25">
      <c r="A400" t="s">
        <v>1</v>
      </c>
      <c r="B400">
        <v>12119000</v>
      </c>
      <c r="C400">
        <v>60</v>
      </c>
      <c r="D400">
        <v>149018</v>
      </c>
      <c r="E400" t="str">
        <f t="shared" si="14"/>
        <v>Discharge</v>
      </c>
      <c r="F400" s="1">
        <f t="shared" si="13"/>
        <v>19968</v>
      </c>
      <c r="G400">
        <v>1954</v>
      </c>
      <c r="H400">
        <v>9</v>
      </c>
      <c r="I400">
        <v>401.9</v>
      </c>
      <c r="J400">
        <v>23.91</v>
      </c>
    </row>
    <row r="401" spans="1:10" x14ac:dyDescent="0.25">
      <c r="A401" t="s">
        <v>1</v>
      </c>
      <c r="B401">
        <v>12119000</v>
      </c>
      <c r="C401">
        <v>60</v>
      </c>
      <c r="D401">
        <v>149018</v>
      </c>
      <c r="E401" t="str">
        <f t="shared" si="14"/>
        <v>Discharge</v>
      </c>
      <c r="F401" s="1">
        <f t="shared" si="13"/>
        <v>19998</v>
      </c>
      <c r="G401">
        <v>1954</v>
      </c>
      <c r="H401">
        <v>10</v>
      </c>
      <c r="I401">
        <v>332.2</v>
      </c>
      <c r="J401">
        <v>20.43</v>
      </c>
    </row>
    <row r="402" spans="1:10" x14ac:dyDescent="0.25">
      <c r="A402" t="s">
        <v>1</v>
      </c>
      <c r="B402">
        <v>12119000</v>
      </c>
      <c r="C402">
        <v>60</v>
      </c>
      <c r="D402">
        <v>149018</v>
      </c>
      <c r="E402" t="str">
        <f t="shared" si="14"/>
        <v>Discharge</v>
      </c>
      <c r="F402" s="1">
        <f t="shared" si="13"/>
        <v>20029</v>
      </c>
      <c r="G402">
        <v>1954</v>
      </c>
      <c r="H402">
        <v>11</v>
      </c>
      <c r="I402">
        <v>336</v>
      </c>
      <c r="J402">
        <v>19.989999999999998</v>
      </c>
    </row>
    <row r="403" spans="1:10" x14ac:dyDescent="0.25">
      <c r="A403" t="s">
        <v>1</v>
      </c>
      <c r="B403">
        <v>12119000</v>
      </c>
      <c r="C403">
        <v>60</v>
      </c>
      <c r="D403">
        <v>149018</v>
      </c>
      <c r="E403" t="str">
        <f t="shared" si="14"/>
        <v>Discharge</v>
      </c>
      <c r="F403" s="1">
        <f t="shared" si="13"/>
        <v>20059</v>
      </c>
      <c r="G403">
        <v>1954</v>
      </c>
      <c r="H403">
        <v>12</v>
      </c>
      <c r="I403">
        <v>509.7</v>
      </c>
      <c r="J403">
        <v>31.34</v>
      </c>
    </row>
    <row r="404" spans="1:10" x14ac:dyDescent="0.25">
      <c r="A404" t="s">
        <v>1</v>
      </c>
      <c r="B404">
        <v>12119000</v>
      </c>
      <c r="C404">
        <v>60</v>
      </c>
      <c r="D404">
        <v>149018</v>
      </c>
      <c r="E404" t="str">
        <f t="shared" si="14"/>
        <v>Discharge</v>
      </c>
      <c r="F404" s="1">
        <f t="shared" si="13"/>
        <v>20090</v>
      </c>
      <c r="G404">
        <v>1955</v>
      </c>
      <c r="H404">
        <v>1</v>
      </c>
      <c r="I404">
        <v>565.20000000000005</v>
      </c>
      <c r="J404">
        <v>34.75</v>
      </c>
    </row>
    <row r="405" spans="1:10" x14ac:dyDescent="0.25">
      <c r="A405" t="s">
        <v>1</v>
      </c>
      <c r="B405">
        <v>12119000</v>
      </c>
      <c r="C405">
        <v>60</v>
      </c>
      <c r="D405">
        <v>149018</v>
      </c>
      <c r="E405" t="str">
        <f t="shared" si="14"/>
        <v>Discharge</v>
      </c>
      <c r="F405" s="1">
        <f t="shared" si="13"/>
        <v>20121</v>
      </c>
      <c r="G405">
        <v>1955</v>
      </c>
      <c r="H405">
        <v>2</v>
      </c>
      <c r="I405">
        <v>981</v>
      </c>
      <c r="J405">
        <v>54.48</v>
      </c>
    </row>
    <row r="406" spans="1:10" x14ac:dyDescent="0.25">
      <c r="A406" t="s">
        <v>1</v>
      </c>
      <c r="B406">
        <v>12119000</v>
      </c>
      <c r="C406">
        <v>60</v>
      </c>
      <c r="D406">
        <v>149018</v>
      </c>
      <c r="E406" t="str">
        <f t="shared" si="14"/>
        <v>Discharge</v>
      </c>
      <c r="F406" s="1">
        <f t="shared" si="13"/>
        <v>20149</v>
      </c>
      <c r="G406">
        <v>1955</v>
      </c>
      <c r="H406">
        <v>3</v>
      </c>
      <c r="I406">
        <v>658</v>
      </c>
      <c r="J406">
        <v>40.46</v>
      </c>
    </row>
    <row r="407" spans="1:10" x14ac:dyDescent="0.25">
      <c r="A407" t="s">
        <v>1</v>
      </c>
      <c r="B407">
        <v>12119000</v>
      </c>
      <c r="C407">
        <v>60</v>
      </c>
      <c r="D407">
        <v>149018</v>
      </c>
      <c r="E407" t="str">
        <f t="shared" si="14"/>
        <v>Discharge</v>
      </c>
      <c r="F407" s="1">
        <f t="shared" si="13"/>
        <v>20180</v>
      </c>
      <c r="G407">
        <v>1955</v>
      </c>
      <c r="H407">
        <v>4</v>
      </c>
      <c r="I407">
        <v>939.8</v>
      </c>
      <c r="J407">
        <v>55.92</v>
      </c>
    </row>
    <row r="408" spans="1:10" x14ac:dyDescent="0.25">
      <c r="A408" t="s">
        <v>1</v>
      </c>
      <c r="B408">
        <v>12119000</v>
      </c>
      <c r="C408">
        <v>60</v>
      </c>
      <c r="D408">
        <v>149018</v>
      </c>
      <c r="E408" t="str">
        <f t="shared" si="14"/>
        <v>Discharge</v>
      </c>
      <c r="F408" s="1">
        <f t="shared" si="13"/>
        <v>20210</v>
      </c>
      <c r="G408">
        <v>1955</v>
      </c>
      <c r="H408">
        <v>5</v>
      </c>
      <c r="I408">
        <v>917</v>
      </c>
      <c r="J408">
        <v>56.38</v>
      </c>
    </row>
    <row r="409" spans="1:10" x14ac:dyDescent="0.25">
      <c r="A409" t="s">
        <v>1</v>
      </c>
      <c r="B409">
        <v>12119000</v>
      </c>
      <c r="C409">
        <v>60</v>
      </c>
      <c r="D409">
        <v>149018</v>
      </c>
      <c r="E409" t="str">
        <f t="shared" si="14"/>
        <v>Discharge</v>
      </c>
      <c r="F409" s="1">
        <f t="shared" si="13"/>
        <v>20241</v>
      </c>
      <c r="G409">
        <v>1955</v>
      </c>
      <c r="H409">
        <v>6</v>
      </c>
      <c r="I409">
        <v>915.8</v>
      </c>
      <c r="J409">
        <v>54.49</v>
      </c>
    </row>
    <row r="410" spans="1:10" x14ac:dyDescent="0.25">
      <c r="A410" t="s">
        <v>1</v>
      </c>
      <c r="B410">
        <v>12119000</v>
      </c>
      <c r="C410">
        <v>60</v>
      </c>
      <c r="D410">
        <v>149018</v>
      </c>
      <c r="E410" t="str">
        <f t="shared" si="14"/>
        <v>Discharge</v>
      </c>
      <c r="F410" s="1">
        <f t="shared" si="13"/>
        <v>20271</v>
      </c>
      <c r="G410">
        <v>1955</v>
      </c>
      <c r="H410">
        <v>7</v>
      </c>
      <c r="I410">
        <v>785.1</v>
      </c>
      <c r="J410">
        <v>48.27</v>
      </c>
    </row>
    <row r="411" spans="1:10" x14ac:dyDescent="0.25">
      <c r="A411" t="s">
        <v>1</v>
      </c>
      <c r="B411">
        <v>12119000</v>
      </c>
      <c r="C411">
        <v>60</v>
      </c>
      <c r="D411">
        <v>149018</v>
      </c>
      <c r="E411" t="str">
        <f t="shared" si="14"/>
        <v>Discharge</v>
      </c>
      <c r="F411" s="1">
        <f t="shared" si="13"/>
        <v>20302</v>
      </c>
      <c r="G411">
        <v>1955</v>
      </c>
      <c r="H411">
        <v>8</v>
      </c>
      <c r="I411">
        <v>404.8</v>
      </c>
      <c r="J411">
        <v>24.89</v>
      </c>
    </row>
    <row r="412" spans="1:10" x14ac:dyDescent="0.25">
      <c r="A412" t="s">
        <v>1</v>
      </c>
      <c r="B412">
        <v>12119000</v>
      </c>
      <c r="C412">
        <v>60</v>
      </c>
      <c r="D412">
        <v>149018</v>
      </c>
      <c r="E412" t="str">
        <f t="shared" si="14"/>
        <v>Discharge</v>
      </c>
      <c r="F412" s="1">
        <f t="shared" si="13"/>
        <v>20333</v>
      </c>
      <c r="G412">
        <v>1955</v>
      </c>
      <c r="H412">
        <v>9</v>
      </c>
      <c r="I412">
        <v>270.10000000000002</v>
      </c>
      <c r="J412">
        <v>16.07</v>
      </c>
    </row>
    <row r="413" spans="1:10" x14ac:dyDescent="0.25">
      <c r="A413" t="s">
        <v>1</v>
      </c>
      <c r="B413">
        <v>12119000</v>
      </c>
      <c r="C413">
        <v>60</v>
      </c>
      <c r="D413">
        <v>149018</v>
      </c>
      <c r="E413" t="str">
        <f t="shared" si="14"/>
        <v>Discharge</v>
      </c>
      <c r="F413" s="1">
        <f t="shared" si="13"/>
        <v>20363</v>
      </c>
      <c r="G413">
        <v>1955</v>
      </c>
      <c r="H413">
        <v>10</v>
      </c>
      <c r="I413">
        <v>711.3</v>
      </c>
      <c r="J413">
        <v>43.74</v>
      </c>
    </row>
    <row r="414" spans="1:10" x14ac:dyDescent="0.25">
      <c r="A414" t="s">
        <v>1</v>
      </c>
      <c r="B414">
        <v>12119000</v>
      </c>
      <c r="C414">
        <v>60</v>
      </c>
      <c r="D414">
        <v>149018</v>
      </c>
      <c r="E414" t="str">
        <f t="shared" si="14"/>
        <v>Discharge</v>
      </c>
      <c r="F414" s="1">
        <f t="shared" si="13"/>
        <v>20394</v>
      </c>
      <c r="G414">
        <v>1955</v>
      </c>
      <c r="H414">
        <v>11</v>
      </c>
      <c r="I414">
        <v>1103</v>
      </c>
      <c r="J414">
        <v>65.63</v>
      </c>
    </row>
    <row r="415" spans="1:10" x14ac:dyDescent="0.25">
      <c r="A415" t="s">
        <v>1</v>
      </c>
      <c r="B415">
        <v>12119000</v>
      </c>
      <c r="C415">
        <v>60</v>
      </c>
      <c r="D415">
        <v>149018</v>
      </c>
      <c r="E415" t="str">
        <f t="shared" si="14"/>
        <v>Discharge</v>
      </c>
      <c r="F415" s="1">
        <f t="shared" si="13"/>
        <v>20424</v>
      </c>
      <c r="G415">
        <v>1955</v>
      </c>
      <c r="H415">
        <v>12</v>
      </c>
      <c r="I415">
        <v>1769</v>
      </c>
      <c r="J415">
        <v>108.8</v>
      </c>
    </row>
    <row r="416" spans="1:10" x14ac:dyDescent="0.25">
      <c r="A416" t="s">
        <v>1</v>
      </c>
      <c r="B416">
        <v>12119000</v>
      </c>
      <c r="C416">
        <v>60</v>
      </c>
      <c r="D416">
        <v>149018</v>
      </c>
      <c r="E416" t="str">
        <f t="shared" si="14"/>
        <v>Discharge</v>
      </c>
      <c r="F416" s="1">
        <f t="shared" si="13"/>
        <v>20455</v>
      </c>
      <c r="G416">
        <v>1956</v>
      </c>
      <c r="H416">
        <v>1</v>
      </c>
      <c r="I416">
        <v>1336</v>
      </c>
      <c r="J416">
        <v>82.15</v>
      </c>
    </row>
    <row r="417" spans="1:10" x14ac:dyDescent="0.25">
      <c r="A417" t="s">
        <v>1</v>
      </c>
      <c r="B417">
        <v>12119000</v>
      </c>
      <c r="C417">
        <v>60</v>
      </c>
      <c r="D417">
        <v>149018</v>
      </c>
      <c r="E417" t="str">
        <f t="shared" si="14"/>
        <v>Discharge</v>
      </c>
      <c r="F417" s="1">
        <f t="shared" si="13"/>
        <v>20486</v>
      </c>
      <c r="G417">
        <v>1956</v>
      </c>
      <c r="H417">
        <v>2</v>
      </c>
      <c r="I417">
        <v>779</v>
      </c>
      <c r="J417">
        <v>44.81</v>
      </c>
    </row>
    <row r="418" spans="1:10" x14ac:dyDescent="0.25">
      <c r="A418" t="s">
        <v>1</v>
      </c>
      <c r="B418">
        <v>12119000</v>
      </c>
      <c r="C418">
        <v>60</v>
      </c>
      <c r="D418">
        <v>149018</v>
      </c>
      <c r="E418" t="str">
        <f t="shared" si="14"/>
        <v>Discharge</v>
      </c>
      <c r="F418" s="1">
        <f t="shared" si="13"/>
        <v>20515</v>
      </c>
      <c r="G418">
        <v>1956</v>
      </c>
      <c r="H418">
        <v>3</v>
      </c>
      <c r="I418">
        <v>876.1</v>
      </c>
      <c r="J418">
        <v>53.87</v>
      </c>
    </row>
    <row r="419" spans="1:10" x14ac:dyDescent="0.25">
      <c r="A419" t="s">
        <v>1</v>
      </c>
      <c r="B419">
        <v>12119000</v>
      </c>
      <c r="C419">
        <v>60</v>
      </c>
      <c r="D419">
        <v>149018</v>
      </c>
      <c r="E419" t="str">
        <f t="shared" si="14"/>
        <v>Discharge</v>
      </c>
      <c r="F419" s="1">
        <f t="shared" si="13"/>
        <v>20546</v>
      </c>
      <c r="G419">
        <v>1956</v>
      </c>
      <c r="H419">
        <v>4</v>
      </c>
      <c r="I419">
        <v>907.3</v>
      </c>
      <c r="J419">
        <v>53.99</v>
      </c>
    </row>
    <row r="420" spans="1:10" x14ac:dyDescent="0.25">
      <c r="A420" t="s">
        <v>1</v>
      </c>
      <c r="B420">
        <v>12119000</v>
      </c>
      <c r="C420">
        <v>60</v>
      </c>
      <c r="D420">
        <v>149018</v>
      </c>
      <c r="E420" t="str">
        <f t="shared" si="14"/>
        <v>Discharge</v>
      </c>
      <c r="F420" s="1">
        <f t="shared" si="13"/>
        <v>20576</v>
      </c>
      <c r="G420">
        <v>1956</v>
      </c>
      <c r="H420">
        <v>5</v>
      </c>
      <c r="I420">
        <v>1008</v>
      </c>
      <c r="J420">
        <v>61.98</v>
      </c>
    </row>
    <row r="421" spans="1:10" x14ac:dyDescent="0.25">
      <c r="A421" t="s">
        <v>1</v>
      </c>
      <c r="B421">
        <v>12119000</v>
      </c>
      <c r="C421">
        <v>60</v>
      </c>
      <c r="D421">
        <v>149018</v>
      </c>
      <c r="E421" t="str">
        <f t="shared" si="14"/>
        <v>Discharge</v>
      </c>
      <c r="F421" s="1">
        <f t="shared" si="13"/>
        <v>20607</v>
      </c>
      <c r="G421">
        <v>1956</v>
      </c>
      <c r="H421">
        <v>6</v>
      </c>
      <c r="I421">
        <v>1043</v>
      </c>
      <c r="J421">
        <v>62.06</v>
      </c>
    </row>
    <row r="422" spans="1:10" x14ac:dyDescent="0.25">
      <c r="A422" t="s">
        <v>1</v>
      </c>
      <c r="B422">
        <v>12119000</v>
      </c>
      <c r="C422">
        <v>60</v>
      </c>
      <c r="D422">
        <v>149018</v>
      </c>
      <c r="E422" t="str">
        <f t="shared" si="14"/>
        <v>Discharge</v>
      </c>
      <c r="F422" s="1">
        <f t="shared" si="13"/>
        <v>20637</v>
      </c>
      <c r="G422">
        <v>1956</v>
      </c>
      <c r="H422">
        <v>7</v>
      </c>
      <c r="I422">
        <v>372.9</v>
      </c>
      <c r="J422">
        <v>22.93</v>
      </c>
    </row>
    <row r="423" spans="1:10" x14ac:dyDescent="0.25">
      <c r="A423" t="s">
        <v>1</v>
      </c>
      <c r="B423">
        <v>12119000</v>
      </c>
      <c r="C423">
        <v>60</v>
      </c>
      <c r="D423">
        <v>149018</v>
      </c>
      <c r="E423" t="str">
        <f t="shared" si="14"/>
        <v>Discharge</v>
      </c>
      <c r="F423" s="1">
        <f t="shared" si="13"/>
        <v>20668</v>
      </c>
      <c r="G423">
        <v>1956</v>
      </c>
      <c r="H423">
        <v>8</v>
      </c>
      <c r="I423">
        <v>166.8</v>
      </c>
      <c r="J423">
        <v>10.26</v>
      </c>
    </row>
    <row r="424" spans="1:10" x14ac:dyDescent="0.25">
      <c r="A424" t="s">
        <v>1</v>
      </c>
      <c r="B424">
        <v>12119000</v>
      </c>
      <c r="C424">
        <v>60</v>
      </c>
      <c r="D424">
        <v>149018</v>
      </c>
      <c r="E424" t="str">
        <f t="shared" si="14"/>
        <v>Discharge</v>
      </c>
      <c r="F424" s="1">
        <f t="shared" si="13"/>
        <v>20699</v>
      </c>
      <c r="G424">
        <v>1956</v>
      </c>
      <c r="H424">
        <v>9</v>
      </c>
      <c r="I424">
        <v>432.3</v>
      </c>
      <c r="J424">
        <v>25.72</v>
      </c>
    </row>
    <row r="425" spans="1:10" x14ac:dyDescent="0.25">
      <c r="A425" t="s">
        <v>1</v>
      </c>
      <c r="B425">
        <v>12119000</v>
      </c>
      <c r="C425">
        <v>60</v>
      </c>
      <c r="D425">
        <v>149018</v>
      </c>
      <c r="E425" t="str">
        <f t="shared" si="14"/>
        <v>Discharge</v>
      </c>
      <c r="F425" s="1">
        <f t="shared" si="13"/>
        <v>20729</v>
      </c>
      <c r="G425">
        <v>1956</v>
      </c>
      <c r="H425">
        <v>10</v>
      </c>
      <c r="I425">
        <v>516.79999999999995</v>
      </c>
      <c r="J425">
        <v>31.78</v>
      </c>
    </row>
    <row r="426" spans="1:10" x14ac:dyDescent="0.25">
      <c r="A426" t="s">
        <v>1</v>
      </c>
      <c r="B426">
        <v>12119000</v>
      </c>
      <c r="C426">
        <v>60</v>
      </c>
      <c r="D426">
        <v>149018</v>
      </c>
      <c r="E426" t="str">
        <f t="shared" si="14"/>
        <v>Discharge</v>
      </c>
      <c r="F426" s="1">
        <f t="shared" si="13"/>
        <v>20760</v>
      </c>
      <c r="G426">
        <v>1956</v>
      </c>
      <c r="H426">
        <v>11</v>
      </c>
      <c r="I426">
        <v>700.8</v>
      </c>
      <c r="J426">
        <v>41.7</v>
      </c>
    </row>
    <row r="427" spans="1:10" x14ac:dyDescent="0.25">
      <c r="A427" t="s">
        <v>1</v>
      </c>
      <c r="B427">
        <v>12119000</v>
      </c>
      <c r="C427">
        <v>60</v>
      </c>
      <c r="D427">
        <v>149018</v>
      </c>
      <c r="E427" t="str">
        <f t="shared" si="14"/>
        <v>Discharge</v>
      </c>
      <c r="F427" s="1">
        <f t="shared" si="13"/>
        <v>20790</v>
      </c>
      <c r="G427">
        <v>1956</v>
      </c>
      <c r="H427">
        <v>12</v>
      </c>
      <c r="I427">
        <v>1595</v>
      </c>
      <c r="J427">
        <v>98.07</v>
      </c>
    </row>
    <row r="428" spans="1:10" x14ac:dyDescent="0.25">
      <c r="A428" t="s">
        <v>1</v>
      </c>
      <c r="B428">
        <v>12119000</v>
      </c>
      <c r="C428">
        <v>60</v>
      </c>
      <c r="D428">
        <v>149018</v>
      </c>
      <c r="E428" t="str">
        <f t="shared" si="14"/>
        <v>Discharge</v>
      </c>
      <c r="F428" s="1">
        <f t="shared" si="13"/>
        <v>20821</v>
      </c>
      <c r="G428">
        <v>1957</v>
      </c>
      <c r="H428">
        <v>1</v>
      </c>
      <c r="I428">
        <v>785.1</v>
      </c>
      <c r="J428">
        <v>48.27</v>
      </c>
    </row>
    <row r="429" spans="1:10" x14ac:dyDescent="0.25">
      <c r="A429" t="s">
        <v>1</v>
      </c>
      <c r="B429">
        <v>12119000</v>
      </c>
      <c r="C429">
        <v>60</v>
      </c>
      <c r="D429">
        <v>149018</v>
      </c>
      <c r="E429" t="str">
        <f t="shared" si="14"/>
        <v>Discharge</v>
      </c>
      <c r="F429" s="1">
        <f t="shared" si="13"/>
        <v>20852</v>
      </c>
      <c r="G429">
        <v>1957</v>
      </c>
      <c r="H429">
        <v>2</v>
      </c>
      <c r="I429">
        <v>740</v>
      </c>
      <c r="J429">
        <v>41.1</v>
      </c>
    </row>
    <row r="430" spans="1:10" x14ac:dyDescent="0.25">
      <c r="A430" t="s">
        <v>1</v>
      </c>
      <c r="B430">
        <v>12119000</v>
      </c>
      <c r="C430">
        <v>60</v>
      </c>
      <c r="D430">
        <v>149018</v>
      </c>
      <c r="E430" t="str">
        <f t="shared" si="14"/>
        <v>Discharge</v>
      </c>
      <c r="F430" s="1">
        <f t="shared" si="13"/>
        <v>20880</v>
      </c>
      <c r="G430">
        <v>1957</v>
      </c>
      <c r="H430">
        <v>3</v>
      </c>
      <c r="I430">
        <v>1151</v>
      </c>
      <c r="J430">
        <v>70.77</v>
      </c>
    </row>
    <row r="431" spans="1:10" x14ac:dyDescent="0.25">
      <c r="A431" t="s">
        <v>1</v>
      </c>
      <c r="B431">
        <v>12119000</v>
      </c>
      <c r="C431">
        <v>60</v>
      </c>
      <c r="D431">
        <v>149018</v>
      </c>
      <c r="E431" t="str">
        <f t="shared" si="14"/>
        <v>Discharge</v>
      </c>
      <c r="F431" s="1">
        <f t="shared" si="13"/>
        <v>20911</v>
      </c>
      <c r="G431">
        <v>1957</v>
      </c>
      <c r="H431">
        <v>4</v>
      </c>
      <c r="I431">
        <v>991.7</v>
      </c>
      <c r="J431">
        <v>59.01</v>
      </c>
    </row>
    <row r="432" spans="1:10" x14ac:dyDescent="0.25">
      <c r="A432" t="s">
        <v>1</v>
      </c>
      <c r="B432">
        <v>12119000</v>
      </c>
      <c r="C432">
        <v>60</v>
      </c>
      <c r="D432">
        <v>149018</v>
      </c>
      <c r="E432" t="str">
        <f t="shared" si="14"/>
        <v>Discharge</v>
      </c>
      <c r="F432" s="1">
        <f t="shared" si="13"/>
        <v>20941</v>
      </c>
      <c r="G432">
        <v>1957</v>
      </c>
      <c r="H432">
        <v>5</v>
      </c>
      <c r="I432">
        <v>831.7</v>
      </c>
      <c r="J432">
        <v>51.14</v>
      </c>
    </row>
    <row r="433" spans="1:10" x14ac:dyDescent="0.25">
      <c r="A433" t="s">
        <v>1</v>
      </c>
      <c r="B433">
        <v>12119000</v>
      </c>
      <c r="C433">
        <v>60</v>
      </c>
      <c r="D433">
        <v>149018</v>
      </c>
      <c r="E433" t="str">
        <f t="shared" si="14"/>
        <v>Discharge</v>
      </c>
      <c r="F433" s="1">
        <f t="shared" si="13"/>
        <v>20972</v>
      </c>
      <c r="G433">
        <v>1957</v>
      </c>
      <c r="H433">
        <v>6</v>
      </c>
      <c r="I433">
        <v>467.3</v>
      </c>
      <c r="J433">
        <v>27.81</v>
      </c>
    </row>
    <row r="434" spans="1:10" x14ac:dyDescent="0.25">
      <c r="A434" t="s">
        <v>1</v>
      </c>
      <c r="B434">
        <v>12119000</v>
      </c>
      <c r="C434">
        <v>60</v>
      </c>
      <c r="D434">
        <v>149018</v>
      </c>
      <c r="E434" t="str">
        <f t="shared" si="14"/>
        <v>Discharge</v>
      </c>
      <c r="F434" s="1">
        <f t="shared" si="13"/>
        <v>21002</v>
      </c>
      <c r="G434">
        <v>1957</v>
      </c>
      <c r="H434">
        <v>7</v>
      </c>
      <c r="I434">
        <v>200.3</v>
      </c>
      <c r="J434">
        <v>12.32</v>
      </c>
    </row>
    <row r="435" spans="1:10" x14ac:dyDescent="0.25">
      <c r="A435" t="s">
        <v>1</v>
      </c>
      <c r="B435">
        <v>12119000</v>
      </c>
      <c r="C435">
        <v>60</v>
      </c>
      <c r="D435">
        <v>149018</v>
      </c>
      <c r="E435" t="str">
        <f t="shared" si="14"/>
        <v>Discharge</v>
      </c>
      <c r="F435" s="1">
        <f t="shared" si="13"/>
        <v>21033</v>
      </c>
      <c r="G435">
        <v>1957</v>
      </c>
      <c r="H435">
        <v>8</v>
      </c>
      <c r="I435">
        <v>123.2</v>
      </c>
      <c r="J435">
        <v>7.5750000000000002</v>
      </c>
    </row>
    <row r="436" spans="1:10" x14ac:dyDescent="0.25">
      <c r="A436" t="s">
        <v>1</v>
      </c>
      <c r="B436">
        <v>12119000</v>
      </c>
      <c r="C436">
        <v>60</v>
      </c>
      <c r="D436">
        <v>149018</v>
      </c>
      <c r="E436" t="str">
        <f t="shared" si="14"/>
        <v>Discharge</v>
      </c>
      <c r="F436" s="1">
        <f t="shared" si="13"/>
        <v>21064</v>
      </c>
      <c r="G436">
        <v>1957</v>
      </c>
      <c r="H436">
        <v>9</v>
      </c>
      <c r="I436">
        <v>66.900000000000006</v>
      </c>
      <c r="J436">
        <v>3.9809999999999999</v>
      </c>
    </row>
    <row r="437" spans="1:10" x14ac:dyDescent="0.25">
      <c r="A437" t="s">
        <v>1</v>
      </c>
      <c r="B437">
        <v>12119000</v>
      </c>
      <c r="C437">
        <v>60</v>
      </c>
      <c r="D437">
        <v>149018</v>
      </c>
      <c r="E437" t="str">
        <f t="shared" si="14"/>
        <v>Discharge</v>
      </c>
      <c r="F437" s="1">
        <f t="shared" si="13"/>
        <v>21094</v>
      </c>
      <c r="G437">
        <v>1957</v>
      </c>
      <c r="H437">
        <v>10</v>
      </c>
      <c r="I437">
        <v>151.69999999999999</v>
      </c>
      <c r="J437">
        <v>9.3279999999999994</v>
      </c>
    </row>
    <row r="438" spans="1:10" x14ac:dyDescent="0.25">
      <c r="A438" t="s">
        <v>1</v>
      </c>
      <c r="B438">
        <v>12119000</v>
      </c>
      <c r="C438">
        <v>60</v>
      </c>
      <c r="D438">
        <v>149018</v>
      </c>
      <c r="E438" t="str">
        <f t="shared" si="14"/>
        <v>Discharge</v>
      </c>
      <c r="F438" s="1">
        <f t="shared" si="13"/>
        <v>21125</v>
      </c>
      <c r="G438">
        <v>1957</v>
      </c>
      <c r="H438">
        <v>11</v>
      </c>
      <c r="I438">
        <v>228.9</v>
      </c>
      <c r="J438">
        <v>13.62</v>
      </c>
    </row>
    <row r="439" spans="1:10" x14ac:dyDescent="0.25">
      <c r="A439" t="s">
        <v>1</v>
      </c>
      <c r="B439">
        <v>12119000</v>
      </c>
      <c r="C439">
        <v>60</v>
      </c>
      <c r="D439">
        <v>149018</v>
      </c>
      <c r="E439" t="str">
        <f t="shared" si="14"/>
        <v>Discharge</v>
      </c>
      <c r="F439" s="1">
        <f t="shared" si="13"/>
        <v>21155</v>
      </c>
      <c r="G439">
        <v>1957</v>
      </c>
      <c r="H439">
        <v>12</v>
      </c>
      <c r="I439">
        <v>715.7</v>
      </c>
      <c r="J439">
        <v>44.01</v>
      </c>
    </row>
    <row r="440" spans="1:10" x14ac:dyDescent="0.25">
      <c r="A440" t="s">
        <v>1</v>
      </c>
      <c r="B440">
        <v>12119000</v>
      </c>
      <c r="C440">
        <v>60</v>
      </c>
      <c r="D440">
        <v>149018</v>
      </c>
      <c r="E440" t="str">
        <f t="shared" si="14"/>
        <v>Discharge</v>
      </c>
      <c r="F440" s="1">
        <f t="shared" si="13"/>
        <v>21186</v>
      </c>
      <c r="G440">
        <v>1958</v>
      </c>
      <c r="H440">
        <v>1</v>
      </c>
      <c r="I440">
        <v>991.8</v>
      </c>
      <c r="J440">
        <v>60.98</v>
      </c>
    </row>
    <row r="441" spans="1:10" x14ac:dyDescent="0.25">
      <c r="A441" t="s">
        <v>1</v>
      </c>
      <c r="B441">
        <v>12119000</v>
      </c>
      <c r="C441">
        <v>60</v>
      </c>
      <c r="D441">
        <v>149018</v>
      </c>
      <c r="E441" t="str">
        <f t="shared" si="14"/>
        <v>Discharge</v>
      </c>
      <c r="F441" s="1">
        <f t="shared" si="13"/>
        <v>21217</v>
      </c>
      <c r="G441">
        <v>1958</v>
      </c>
      <c r="H441">
        <v>2</v>
      </c>
      <c r="I441">
        <v>1110</v>
      </c>
      <c r="J441">
        <v>61.65</v>
      </c>
    </row>
    <row r="442" spans="1:10" x14ac:dyDescent="0.25">
      <c r="A442" t="s">
        <v>1</v>
      </c>
      <c r="B442">
        <v>12119000</v>
      </c>
      <c r="C442">
        <v>60</v>
      </c>
      <c r="D442">
        <v>149018</v>
      </c>
      <c r="E442" t="str">
        <f t="shared" si="14"/>
        <v>Discharge</v>
      </c>
      <c r="F442" s="1">
        <f t="shared" si="13"/>
        <v>21245</v>
      </c>
      <c r="G442">
        <v>1958</v>
      </c>
      <c r="H442">
        <v>3</v>
      </c>
      <c r="I442">
        <v>584</v>
      </c>
      <c r="J442">
        <v>35.909999999999997</v>
      </c>
    </row>
    <row r="443" spans="1:10" x14ac:dyDescent="0.25">
      <c r="A443" t="s">
        <v>1</v>
      </c>
      <c r="B443">
        <v>12119000</v>
      </c>
      <c r="C443">
        <v>60</v>
      </c>
      <c r="D443">
        <v>149018</v>
      </c>
      <c r="E443" t="str">
        <f t="shared" si="14"/>
        <v>Discharge</v>
      </c>
      <c r="F443" s="1">
        <f t="shared" si="13"/>
        <v>21276</v>
      </c>
      <c r="G443">
        <v>1958</v>
      </c>
      <c r="H443">
        <v>4</v>
      </c>
      <c r="I443">
        <v>641.70000000000005</v>
      </c>
      <c r="J443">
        <v>38.18</v>
      </c>
    </row>
    <row r="444" spans="1:10" x14ac:dyDescent="0.25">
      <c r="A444" t="s">
        <v>1</v>
      </c>
      <c r="B444">
        <v>12119000</v>
      </c>
      <c r="C444">
        <v>60</v>
      </c>
      <c r="D444">
        <v>149018</v>
      </c>
      <c r="E444" t="str">
        <f t="shared" si="14"/>
        <v>Discharge</v>
      </c>
      <c r="F444" s="1">
        <f t="shared" si="13"/>
        <v>21306</v>
      </c>
      <c r="G444">
        <v>1958</v>
      </c>
      <c r="H444">
        <v>5</v>
      </c>
      <c r="I444">
        <v>609.20000000000005</v>
      </c>
      <c r="J444">
        <v>37.46</v>
      </c>
    </row>
    <row r="445" spans="1:10" x14ac:dyDescent="0.25">
      <c r="A445" t="s">
        <v>1</v>
      </c>
      <c r="B445">
        <v>12119000</v>
      </c>
      <c r="C445">
        <v>60</v>
      </c>
      <c r="D445">
        <v>149018</v>
      </c>
      <c r="E445" t="str">
        <f t="shared" si="14"/>
        <v>Discharge</v>
      </c>
      <c r="F445" s="1">
        <f t="shared" si="13"/>
        <v>21337</v>
      </c>
      <c r="G445">
        <v>1958</v>
      </c>
      <c r="H445">
        <v>6</v>
      </c>
      <c r="I445">
        <v>167.5</v>
      </c>
      <c r="J445">
        <v>9.9670000000000005</v>
      </c>
    </row>
    <row r="446" spans="1:10" x14ac:dyDescent="0.25">
      <c r="A446" t="s">
        <v>1</v>
      </c>
      <c r="B446">
        <v>12119000</v>
      </c>
      <c r="C446">
        <v>60</v>
      </c>
      <c r="D446">
        <v>149018</v>
      </c>
      <c r="E446" t="str">
        <f t="shared" si="14"/>
        <v>Discharge</v>
      </c>
      <c r="F446" s="1">
        <f t="shared" si="13"/>
        <v>21367</v>
      </c>
      <c r="G446">
        <v>1958</v>
      </c>
      <c r="H446">
        <v>7</v>
      </c>
      <c r="I446">
        <v>44.9</v>
      </c>
      <c r="J446">
        <v>2.7610000000000001</v>
      </c>
    </row>
    <row r="447" spans="1:10" x14ac:dyDescent="0.25">
      <c r="A447" t="s">
        <v>1</v>
      </c>
      <c r="B447">
        <v>12119000</v>
      </c>
      <c r="C447">
        <v>60</v>
      </c>
      <c r="D447">
        <v>149018</v>
      </c>
      <c r="E447" t="str">
        <f t="shared" si="14"/>
        <v>Discharge</v>
      </c>
      <c r="F447" s="1">
        <f t="shared" si="13"/>
        <v>21398</v>
      </c>
      <c r="G447">
        <v>1958</v>
      </c>
      <c r="H447">
        <v>8</v>
      </c>
      <c r="I447">
        <v>41.1</v>
      </c>
      <c r="J447">
        <v>2.5270000000000001</v>
      </c>
    </row>
    <row r="448" spans="1:10" x14ac:dyDescent="0.25">
      <c r="A448" t="s">
        <v>1</v>
      </c>
      <c r="B448">
        <v>12119000</v>
      </c>
      <c r="C448">
        <v>60</v>
      </c>
      <c r="D448">
        <v>149018</v>
      </c>
      <c r="E448" t="str">
        <f t="shared" si="14"/>
        <v>Discharge</v>
      </c>
      <c r="F448" s="1">
        <f t="shared" si="13"/>
        <v>21429</v>
      </c>
      <c r="G448">
        <v>1958</v>
      </c>
      <c r="H448">
        <v>9</v>
      </c>
      <c r="I448">
        <v>52.9</v>
      </c>
      <c r="J448">
        <v>3.1480000000000001</v>
      </c>
    </row>
    <row r="449" spans="1:10" x14ac:dyDescent="0.25">
      <c r="A449" t="s">
        <v>1</v>
      </c>
      <c r="B449">
        <v>12119000</v>
      </c>
      <c r="C449">
        <v>60</v>
      </c>
      <c r="D449">
        <v>149018</v>
      </c>
      <c r="E449" t="str">
        <f t="shared" si="14"/>
        <v>Discharge</v>
      </c>
      <c r="F449" s="1">
        <f t="shared" si="13"/>
        <v>21459</v>
      </c>
      <c r="G449">
        <v>1958</v>
      </c>
      <c r="H449">
        <v>10</v>
      </c>
      <c r="I449">
        <v>104.6</v>
      </c>
      <c r="J449">
        <v>6.4320000000000004</v>
      </c>
    </row>
    <row r="450" spans="1:10" x14ac:dyDescent="0.25">
      <c r="A450" t="s">
        <v>1</v>
      </c>
      <c r="B450">
        <v>12119000</v>
      </c>
      <c r="C450">
        <v>60</v>
      </c>
      <c r="D450">
        <v>149018</v>
      </c>
      <c r="E450" t="str">
        <f t="shared" si="14"/>
        <v>Discharge</v>
      </c>
      <c r="F450" s="1">
        <f t="shared" si="13"/>
        <v>21490</v>
      </c>
      <c r="G450">
        <v>1958</v>
      </c>
      <c r="H450">
        <v>11</v>
      </c>
      <c r="I450">
        <v>1386</v>
      </c>
      <c r="J450">
        <v>82.47</v>
      </c>
    </row>
    <row r="451" spans="1:10" x14ac:dyDescent="0.25">
      <c r="A451" t="s">
        <v>1</v>
      </c>
      <c r="B451">
        <v>12119000</v>
      </c>
      <c r="C451">
        <v>60</v>
      </c>
      <c r="D451">
        <v>149018</v>
      </c>
      <c r="E451" t="str">
        <f t="shared" si="14"/>
        <v>Discharge</v>
      </c>
      <c r="F451" s="1">
        <f t="shared" si="13"/>
        <v>21520</v>
      </c>
      <c r="G451">
        <v>1958</v>
      </c>
      <c r="H451">
        <v>12</v>
      </c>
      <c r="I451">
        <v>1380</v>
      </c>
      <c r="J451">
        <v>84.85</v>
      </c>
    </row>
    <row r="452" spans="1:10" x14ac:dyDescent="0.25">
      <c r="A452" t="s">
        <v>1</v>
      </c>
      <c r="B452">
        <v>12119000</v>
      </c>
      <c r="C452">
        <v>60</v>
      </c>
      <c r="D452">
        <v>149018</v>
      </c>
      <c r="E452" t="str">
        <f t="shared" si="14"/>
        <v>Discharge</v>
      </c>
      <c r="F452" s="1">
        <f t="shared" si="13"/>
        <v>21551</v>
      </c>
      <c r="G452">
        <v>1959</v>
      </c>
      <c r="H452">
        <v>1</v>
      </c>
      <c r="I452">
        <v>1740</v>
      </c>
      <c r="J452">
        <v>107</v>
      </c>
    </row>
    <row r="453" spans="1:10" x14ac:dyDescent="0.25">
      <c r="A453" t="s">
        <v>1</v>
      </c>
      <c r="B453">
        <v>12119000</v>
      </c>
      <c r="C453">
        <v>60</v>
      </c>
      <c r="D453">
        <v>149018</v>
      </c>
      <c r="E453" t="str">
        <f t="shared" si="14"/>
        <v>Discharge</v>
      </c>
      <c r="F453" s="1">
        <f t="shared" si="13"/>
        <v>21582</v>
      </c>
      <c r="G453">
        <v>1959</v>
      </c>
      <c r="H453">
        <v>2</v>
      </c>
      <c r="I453">
        <v>952.3</v>
      </c>
      <c r="J453">
        <v>52.89</v>
      </c>
    </row>
    <row r="454" spans="1:10" x14ac:dyDescent="0.25">
      <c r="A454" t="s">
        <v>1</v>
      </c>
      <c r="B454">
        <v>12119000</v>
      </c>
      <c r="C454">
        <v>60</v>
      </c>
      <c r="D454">
        <v>149018</v>
      </c>
      <c r="E454" t="str">
        <f t="shared" si="14"/>
        <v>Discharge</v>
      </c>
      <c r="F454" s="1">
        <f t="shared" ref="F454:F517" si="15">DATE(G454,H454,1)</f>
        <v>21610</v>
      </c>
      <c r="G454">
        <v>1959</v>
      </c>
      <c r="H454">
        <v>3</v>
      </c>
      <c r="I454">
        <v>803.9</v>
      </c>
      <c r="J454">
        <v>49.43</v>
      </c>
    </row>
    <row r="455" spans="1:10" x14ac:dyDescent="0.25">
      <c r="A455" t="s">
        <v>1</v>
      </c>
      <c r="B455">
        <v>12119000</v>
      </c>
      <c r="C455">
        <v>60</v>
      </c>
      <c r="D455">
        <v>149018</v>
      </c>
      <c r="E455" t="str">
        <f t="shared" si="14"/>
        <v>Discharge</v>
      </c>
      <c r="F455" s="1">
        <f t="shared" si="15"/>
        <v>21641</v>
      </c>
      <c r="G455">
        <v>1959</v>
      </c>
      <c r="H455">
        <v>4</v>
      </c>
      <c r="I455">
        <v>873.9</v>
      </c>
      <c r="J455">
        <v>52</v>
      </c>
    </row>
    <row r="456" spans="1:10" x14ac:dyDescent="0.25">
      <c r="A456" t="s">
        <v>1</v>
      </c>
      <c r="B456">
        <v>12119000</v>
      </c>
      <c r="C456">
        <v>60</v>
      </c>
      <c r="D456">
        <v>149018</v>
      </c>
      <c r="E456" t="str">
        <f t="shared" si="14"/>
        <v>Discharge</v>
      </c>
      <c r="F456" s="1">
        <f t="shared" si="15"/>
        <v>21671</v>
      </c>
      <c r="G456">
        <v>1959</v>
      </c>
      <c r="H456">
        <v>5</v>
      </c>
      <c r="I456">
        <v>931.3</v>
      </c>
      <c r="J456">
        <v>57.26</v>
      </c>
    </row>
    <row r="457" spans="1:10" x14ac:dyDescent="0.25">
      <c r="A457" t="s">
        <v>1</v>
      </c>
      <c r="B457">
        <v>12119000</v>
      </c>
      <c r="C457">
        <v>60</v>
      </c>
      <c r="D457">
        <v>149018</v>
      </c>
      <c r="E457" t="str">
        <f t="shared" si="14"/>
        <v>Discharge</v>
      </c>
      <c r="F457" s="1">
        <f t="shared" si="15"/>
        <v>21702</v>
      </c>
      <c r="G457">
        <v>1959</v>
      </c>
      <c r="H457">
        <v>6</v>
      </c>
      <c r="I457">
        <v>648</v>
      </c>
      <c r="J457">
        <v>38.56</v>
      </c>
    </row>
    <row r="458" spans="1:10" x14ac:dyDescent="0.25">
      <c r="A458" t="s">
        <v>1</v>
      </c>
      <c r="B458">
        <v>12119000</v>
      </c>
      <c r="C458">
        <v>60</v>
      </c>
      <c r="D458">
        <v>149018</v>
      </c>
      <c r="E458" t="str">
        <f t="shared" si="14"/>
        <v>Discharge</v>
      </c>
      <c r="F458" s="1">
        <f t="shared" si="15"/>
        <v>21732</v>
      </c>
      <c r="G458">
        <v>1959</v>
      </c>
      <c r="H458">
        <v>7</v>
      </c>
      <c r="I458">
        <v>181.7</v>
      </c>
      <c r="J458">
        <v>11.17</v>
      </c>
    </row>
    <row r="459" spans="1:10" x14ac:dyDescent="0.25">
      <c r="A459" t="s">
        <v>1</v>
      </c>
      <c r="B459">
        <v>12119000</v>
      </c>
      <c r="C459">
        <v>60</v>
      </c>
      <c r="D459">
        <v>149018</v>
      </c>
      <c r="E459" t="str">
        <f t="shared" ref="E459:E522" si="16">IF(D459=149017,"Temperature","Discharge")</f>
        <v>Discharge</v>
      </c>
      <c r="F459" s="1">
        <f t="shared" si="15"/>
        <v>21763</v>
      </c>
      <c r="G459">
        <v>1959</v>
      </c>
      <c r="H459">
        <v>8</v>
      </c>
      <c r="I459">
        <v>138</v>
      </c>
      <c r="J459">
        <v>8.4849999999999994</v>
      </c>
    </row>
    <row r="460" spans="1:10" x14ac:dyDescent="0.25">
      <c r="A460" t="s">
        <v>1</v>
      </c>
      <c r="B460">
        <v>12119000</v>
      </c>
      <c r="C460">
        <v>60</v>
      </c>
      <c r="D460">
        <v>149018</v>
      </c>
      <c r="E460" t="str">
        <f t="shared" si="16"/>
        <v>Discharge</v>
      </c>
      <c r="F460" s="1">
        <f t="shared" si="15"/>
        <v>21794</v>
      </c>
      <c r="G460">
        <v>1959</v>
      </c>
      <c r="H460">
        <v>9</v>
      </c>
      <c r="I460">
        <v>587.1</v>
      </c>
      <c r="J460">
        <v>34.93</v>
      </c>
    </row>
    <row r="461" spans="1:10" x14ac:dyDescent="0.25">
      <c r="A461" t="s">
        <v>1</v>
      </c>
      <c r="B461">
        <v>12119000</v>
      </c>
      <c r="C461">
        <v>60</v>
      </c>
      <c r="D461">
        <v>149018</v>
      </c>
      <c r="E461" t="str">
        <f t="shared" si="16"/>
        <v>Discharge</v>
      </c>
      <c r="F461" s="1">
        <f t="shared" si="15"/>
        <v>21824</v>
      </c>
      <c r="G461">
        <v>1959</v>
      </c>
      <c r="H461">
        <v>10</v>
      </c>
      <c r="I461">
        <v>863.8</v>
      </c>
      <c r="J461">
        <v>53.11</v>
      </c>
    </row>
    <row r="462" spans="1:10" x14ac:dyDescent="0.25">
      <c r="A462" t="s">
        <v>1</v>
      </c>
      <c r="B462">
        <v>12119000</v>
      </c>
      <c r="C462">
        <v>60</v>
      </c>
      <c r="D462">
        <v>149018</v>
      </c>
      <c r="E462" t="str">
        <f t="shared" si="16"/>
        <v>Discharge</v>
      </c>
      <c r="F462" s="1">
        <f t="shared" si="15"/>
        <v>21855</v>
      </c>
      <c r="G462">
        <v>1959</v>
      </c>
      <c r="H462">
        <v>11</v>
      </c>
      <c r="I462">
        <v>1761</v>
      </c>
      <c r="J462">
        <v>104.8</v>
      </c>
    </row>
    <row r="463" spans="1:10" x14ac:dyDescent="0.25">
      <c r="A463" t="s">
        <v>1</v>
      </c>
      <c r="B463">
        <v>12119000</v>
      </c>
      <c r="C463">
        <v>60</v>
      </c>
      <c r="D463">
        <v>149018</v>
      </c>
      <c r="E463" t="str">
        <f t="shared" si="16"/>
        <v>Discharge</v>
      </c>
      <c r="F463" s="1">
        <f t="shared" si="15"/>
        <v>21885</v>
      </c>
      <c r="G463">
        <v>1959</v>
      </c>
      <c r="H463">
        <v>12</v>
      </c>
      <c r="I463">
        <v>1556</v>
      </c>
      <c r="J463">
        <v>95.67</v>
      </c>
    </row>
    <row r="464" spans="1:10" x14ac:dyDescent="0.25">
      <c r="A464" t="s">
        <v>1</v>
      </c>
      <c r="B464">
        <v>12119000</v>
      </c>
      <c r="C464">
        <v>60</v>
      </c>
      <c r="D464">
        <v>149018</v>
      </c>
      <c r="E464" t="str">
        <f t="shared" si="16"/>
        <v>Discharge</v>
      </c>
      <c r="F464" s="1">
        <f t="shared" si="15"/>
        <v>21916</v>
      </c>
      <c r="G464">
        <v>1960</v>
      </c>
      <c r="H464">
        <v>1</v>
      </c>
      <c r="I464">
        <v>778.9</v>
      </c>
      <c r="J464">
        <v>47.89</v>
      </c>
    </row>
    <row r="465" spans="1:10" x14ac:dyDescent="0.25">
      <c r="A465" t="s">
        <v>1</v>
      </c>
      <c r="B465">
        <v>12119000</v>
      </c>
      <c r="C465">
        <v>60</v>
      </c>
      <c r="D465">
        <v>149018</v>
      </c>
      <c r="E465" t="str">
        <f t="shared" si="16"/>
        <v>Discharge</v>
      </c>
      <c r="F465" s="1">
        <f t="shared" si="15"/>
        <v>21947</v>
      </c>
      <c r="G465">
        <v>1960</v>
      </c>
      <c r="H465">
        <v>2</v>
      </c>
      <c r="I465">
        <v>1007</v>
      </c>
      <c r="J465">
        <v>57.92</v>
      </c>
    </row>
    <row r="466" spans="1:10" x14ac:dyDescent="0.25">
      <c r="A466" t="s">
        <v>1</v>
      </c>
      <c r="B466">
        <v>12119000</v>
      </c>
      <c r="C466">
        <v>60</v>
      </c>
      <c r="D466">
        <v>149018</v>
      </c>
      <c r="E466" t="str">
        <f t="shared" si="16"/>
        <v>Discharge</v>
      </c>
      <c r="F466" s="1">
        <f t="shared" si="15"/>
        <v>21976</v>
      </c>
      <c r="G466">
        <v>1960</v>
      </c>
      <c r="H466">
        <v>3</v>
      </c>
      <c r="I466">
        <v>713.7</v>
      </c>
      <c r="J466">
        <v>43.88</v>
      </c>
    </row>
    <row r="467" spans="1:10" x14ac:dyDescent="0.25">
      <c r="A467" t="s">
        <v>1</v>
      </c>
      <c r="B467">
        <v>12119000</v>
      </c>
      <c r="C467">
        <v>60</v>
      </c>
      <c r="D467">
        <v>149018</v>
      </c>
      <c r="E467" t="str">
        <f t="shared" si="16"/>
        <v>Discharge</v>
      </c>
      <c r="F467" s="1">
        <f t="shared" si="15"/>
        <v>22007</v>
      </c>
      <c r="G467">
        <v>1960</v>
      </c>
      <c r="H467">
        <v>4</v>
      </c>
      <c r="I467">
        <v>1203</v>
      </c>
      <c r="J467">
        <v>71.58</v>
      </c>
    </row>
    <row r="468" spans="1:10" x14ac:dyDescent="0.25">
      <c r="A468" t="s">
        <v>1</v>
      </c>
      <c r="B468">
        <v>12119000</v>
      </c>
      <c r="C468">
        <v>60</v>
      </c>
      <c r="D468">
        <v>149018</v>
      </c>
      <c r="E468" t="str">
        <f t="shared" si="16"/>
        <v>Discharge</v>
      </c>
      <c r="F468" s="1">
        <f t="shared" si="15"/>
        <v>22037</v>
      </c>
      <c r="G468">
        <v>1960</v>
      </c>
      <c r="H468">
        <v>5</v>
      </c>
      <c r="I468">
        <v>935.3</v>
      </c>
      <c r="J468">
        <v>57.51</v>
      </c>
    </row>
    <row r="469" spans="1:10" x14ac:dyDescent="0.25">
      <c r="A469" t="s">
        <v>1</v>
      </c>
      <c r="B469">
        <v>12119000</v>
      </c>
      <c r="C469">
        <v>60</v>
      </c>
      <c r="D469">
        <v>149018</v>
      </c>
      <c r="E469" t="str">
        <f t="shared" si="16"/>
        <v>Discharge</v>
      </c>
      <c r="F469" s="1">
        <f t="shared" si="15"/>
        <v>22068</v>
      </c>
      <c r="G469">
        <v>1960</v>
      </c>
      <c r="H469">
        <v>6</v>
      </c>
      <c r="I469">
        <v>676.8</v>
      </c>
      <c r="J469">
        <v>40.270000000000003</v>
      </c>
    </row>
    <row r="470" spans="1:10" x14ac:dyDescent="0.25">
      <c r="A470" t="s">
        <v>1</v>
      </c>
      <c r="B470">
        <v>12119000</v>
      </c>
      <c r="C470">
        <v>60</v>
      </c>
      <c r="D470">
        <v>149018</v>
      </c>
      <c r="E470" t="str">
        <f t="shared" si="16"/>
        <v>Discharge</v>
      </c>
      <c r="F470" s="1">
        <f t="shared" si="15"/>
        <v>22098</v>
      </c>
      <c r="G470">
        <v>1960</v>
      </c>
      <c r="H470">
        <v>7</v>
      </c>
      <c r="I470">
        <v>270.39999999999998</v>
      </c>
      <c r="J470">
        <v>16.63</v>
      </c>
    </row>
    <row r="471" spans="1:10" x14ac:dyDescent="0.25">
      <c r="A471" t="s">
        <v>1</v>
      </c>
      <c r="B471">
        <v>12119000</v>
      </c>
      <c r="C471">
        <v>60</v>
      </c>
      <c r="D471">
        <v>149018</v>
      </c>
      <c r="E471" t="str">
        <f t="shared" si="16"/>
        <v>Discharge</v>
      </c>
      <c r="F471" s="1">
        <f t="shared" si="15"/>
        <v>22129</v>
      </c>
      <c r="G471">
        <v>1960</v>
      </c>
      <c r="H471">
        <v>8</v>
      </c>
      <c r="I471">
        <v>129.4</v>
      </c>
      <c r="J471">
        <v>7.9560000000000004</v>
      </c>
    </row>
    <row r="472" spans="1:10" x14ac:dyDescent="0.25">
      <c r="A472" t="s">
        <v>1</v>
      </c>
      <c r="B472">
        <v>12119000</v>
      </c>
      <c r="C472">
        <v>60</v>
      </c>
      <c r="D472">
        <v>149018</v>
      </c>
      <c r="E472" t="str">
        <f t="shared" si="16"/>
        <v>Discharge</v>
      </c>
      <c r="F472" s="1">
        <f t="shared" si="15"/>
        <v>22160</v>
      </c>
      <c r="G472">
        <v>1960</v>
      </c>
      <c r="H472">
        <v>9</v>
      </c>
      <c r="I472">
        <v>209.6</v>
      </c>
      <c r="J472">
        <v>12.47</v>
      </c>
    </row>
    <row r="473" spans="1:10" x14ac:dyDescent="0.25">
      <c r="A473" t="s">
        <v>1</v>
      </c>
      <c r="B473">
        <v>12119000</v>
      </c>
      <c r="C473">
        <v>60</v>
      </c>
      <c r="D473">
        <v>149018</v>
      </c>
      <c r="E473" t="str">
        <f t="shared" si="16"/>
        <v>Discharge</v>
      </c>
      <c r="F473" s="1">
        <f t="shared" si="15"/>
        <v>22190</v>
      </c>
      <c r="G473">
        <v>1960</v>
      </c>
      <c r="H473">
        <v>10</v>
      </c>
      <c r="I473">
        <v>277.89999999999998</v>
      </c>
      <c r="J473">
        <v>17.09</v>
      </c>
    </row>
    <row r="474" spans="1:10" x14ac:dyDescent="0.25">
      <c r="A474" t="s">
        <v>1</v>
      </c>
      <c r="B474">
        <v>12119000</v>
      </c>
      <c r="C474">
        <v>60</v>
      </c>
      <c r="D474">
        <v>149018</v>
      </c>
      <c r="E474" t="str">
        <f t="shared" si="16"/>
        <v>Discharge</v>
      </c>
      <c r="F474" s="1">
        <f t="shared" si="15"/>
        <v>22221</v>
      </c>
      <c r="G474">
        <v>1960</v>
      </c>
      <c r="H474">
        <v>11</v>
      </c>
      <c r="I474">
        <v>1203</v>
      </c>
      <c r="J474">
        <v>71.58</v>
      </c>
    </row>
    <row r="475" spans="1:10" x14ac:dyDescent="0.25">
      <c r="A475" t="s">
        <v>1</v>
      </c>
      <c r="B475">
        <v>12119000</v>
      </c>
      <c r="C475">
        <v>60</v>
      </c>
      <c r="D475">
        <v>149018</v>
      </c>
      <c r="E475" t="str">
        <f t="shared" si="16"/>
        <v>Discharge</v>
      </c>
      <c r="F475" s="1">
        <f t="shared" si="15"/>
        <v>22251</v>
      </c>
      <c r="G475">
        <v>1960</v>
      </c>
      <c r="H475">
        <v>12</v>
      </c>
      <c r="I475">
        <v>991.3</v>
      </c>
      <c r="J475">
        <v>60.95</v>
      </c>
    </row>
    <row r="476" spans="1:10" x14ac:dyDescent="0.25">
      <c r="A476" t="s">
        <v>1</v>
      </c>
      <c r="B476">
        <v>12119000</v>
      </c>
      <c r="C476">
        <v>60</v>
      </c>
      <c r="D476">
        <v>149018</v>
      </c>
      <c r="E476" t="str">
        <f t="shared" si="16"/>
        <v>Discharge</v>
      </c>
      <c r="F476" s="1">
        <f t="shared" si="15"/>
        <v>22282</v>
      </c>
      <c r="G476">
        <v>1961</v>
      </c>
      <c r="H476">
        <v>1</v>
      </c>
      <c r="I476">
        <v>1062</v>
      </c>
      <c r="J476">
        <v>65.3</v>
      </c>
    </row>
    <row r="477" spans="1:10" x14ac:dyDescent="0.25">
      <c r="A477" t="s">
        <v>1</v>
      </c>
      <c r="B477">
        <v>12119000</v>
      </c>
      <c r="C477">
        <v>60</v>
      </c>
      <c r="D477">
        <v>149018</v>
      </c>
      <c r="E477" t="str">
        <f t="shared" si="16"/>
        <v>Discharge</v>
      </c>
      <c r="F477" s="1">
        <f t="shared" si="15"/>
        <v>22313</v>
      </c>
      <c r="G477">
        <v>1961</v>
      </c>
      <c r="H477">
        <v>2</v>
      </c>
      <c r="I477">
        <v>1743</v>
      </c>
      <c r="J477">
        <v>96.8</v>
      </c>
    </row>
    <row r="478" spans="1:10" x14ac:dyDescent="0.25">
      <c r="A478" t="s">
        <v>1</v>
      </c>
      <c r="B478">
        <v>12119000</v>
      </c>
      <c r="C478">
        <v>60</v>
      </c>
      <c r="D478">
        <v>149018</v>
      </c>
      <c r="E478" t="str">
        <f t="shared" si="16"/>
        <v>Discharge</v>
      </c>
      <c r="F478" s="1">
        <f t="shared" si="15"/>
        <v>22341</v>
      </c>
      <c r="G478">
        <v>1961</v>
      </c>
      <c r="H478">
        <v>3</v>
      </c>
      <c r="I478">
        <v>1369</v>
      </c>
      <c r="J478">
        <v>84.18</v>
      </c>
    </row>
    <row r="479" spans="1:10" x14ac:dyDescent="0.25">
      <c r="A479" t="s">
        <v>1</v>
      </c>
      <c r="B479">
        <v>12119000</v>
      </c>
      <c r="C479">
        <v>60</v>
      </c>
      <c r="D479">
        <v>149018</v>
      </c>
      <c r="E479" t="str">
        <f t="shared" si="16"/>
        <v>Discharge</v>
      </c>
      <c r="F479" s="1">
        <f t="shared" si="15"/>
        <v>22372</v>
      </c>
      <c r="G479">
        <v>1961</v>
      </c>
      <c r="H479">
        <v>4</v>
      </c>
      <c r="I479">
        <v>1124</v>
      </c>
      <c r="J479">
        <v>66.88</v>
      </c>
    </row>
    <row r="480" spans="1:10" x14ac:dyDescent="0.25">
      <c r="A480" t="s">
        <v>1</v>
      </c>
      <c r="B480">
        <v>12119000</v>
      </c>
      <c r="C480">
        <v>60</v>
      </c>
      <c r="D480">
        <v>149018</v>
      </c>
      <c r="E480" t="str">
        <f t="shared" si="16"/>
        <v>Discharge</v>
      </c>
      <c r="F480" s="1">
        <f t="shared" si="15"/>
        <v>22402</v>
      </c>
      <c r="G480">
        <v>1961</v>
      </c>
      <c r="H480">
        <v>5</v>
      </c>
      <c r="I480">
        <v>762.5</v>
      </c>
      <c r="J480">
        <v>46.88</v>
      </c>
    </row>
    <row r="481" spans="1:10" x14ac:dyDescent="0.25">
      <c r="A481" t="s">
        <v>1</v>
      </c>
      <c r="B481">
        <v>12119000</v>
      </c>
      <c r="C481">
        <v>60</v>
      </c>
      <c r="D481">
        <v>149018</v>
      </c>
      <c r="E481" t="str">
        <f t="shared" si="16"/>
        <v>Discharge</v>
      </c>
      <c r="F481" s="1">
        <f t="shared" si="15"/>
        <v>22433</v>
      </c>
      <c r="G481">
        <v>1961</v>
      </c>
      <c r="H481">
        <v>6</v>
      </c>
      <c r="I481">
        <v>503.8</v>
      </c>
      <c r="J481">
        <v>29.98</v>
      </c>
    </row>
    <row r="482" spans="1:10" x14ac:dyDescent="0.25">
      <c r="A482" t="s">
        <v>1</v>
      </c>
      <c r="B482">
        <v>12119000</v>
      </c>
      <c r="C482">
        <v>60</v>
      </c>
      <c r="D482">
        <v>149018</v>
      </c>
      <c r="E482" t="str">
        <f t="shared" si="16"/>
        <v>Discharge</v>
      </c>
      <c r="F482" s="1">
        <f t="shared" si="15"/>
        <v>22463</v>
      </c>
      <c r="G482">
        <v>1961</v>
      </c>
      <c r="H482">
        <v>7</v>
      </c>
      <c r="I482">
        <v>170.9</v>
      </c>
      <c r="J482">
        <v>10.51</v>
      </c>
    </row>
    <row r="483" spans="1:10" x14ac:dyDescent="0.25">
      <c r="A483" t="s">
        <v>1</v>
      </c>
      <c r="B483">
        <v>12119000</v>
      </c>
      <c r="C483">
        <v>60</v>
      </c>
      <c r="D483">
        <v>149018</v>
      </c>
      <c r="E483" t="str">
        <f t="shared" si="16"/>
        <v>Discharge</v>
      </c>
      <c r="F483" s="1">
        <f t="shared" si="15"/>
        <v>22494</v>
      </c>
      <c r="G483">
        <v>1961</v>
      </c>
      <c r="H483">
        <v>8</v>
      </c>
      <c r="I483">
        <v>100.8</v>
      </c>
      <c r="J483">
        <v>6.1980000000000004</v>
      </c>
    </row>
    <row r="484" spans="1:10" x14ac:dyDescent="0.25">
      <c r="A484" t="s">
        <v>1</v>
      </c>
      <c r="B484">
        <v>12119000</v>
      </c>
      <c r="C484">
        <v>60</v>
      </c>
      <c r="D484">
        <v>149018</v>
      </c>
      <c r="E484" t="str">
        <f t="shared" si="16"/>
        <v>Discharge</v>
      </c>
      <c r="F484" s="1">
        <f t="shared" si="15"/>
        <v>22525</v>
      </c>
      <c r="G484">
        <v>1961</v>
      </c>
      <c r="H484">
        <v>9</v>
      </c>
      <c r="I484">
        <v>132.69999999999999</v>
      </c>
      <c r="J484">
        <v>7.8959999999999999</v>
      </c>
    </row>
    <row r="485" spans="1:10" x14ac:dyDescent="0.25">
      <c r="A485" t="s">
        <v>1</v>
      </c>
      <c r="B485">
        <v>12119000</v>
      </c>
      <c r="C485">
        <v>60</v>
      </c>
      <c r="D485">
        <v>149018</v>
      </c>
      <c r="E485" t="str">
        <f t="shared" si="16"/>
        <v>Discharge</v>
      </c>
      <c r="F485" s="1">
        <f t="shared" si="15"/>
        <v>22555</v>
      </c>
      <c r="G485">
        <v>1961</v>
      </c>
      <c r="H485">
        <v>10</v>
      </c>
      <c r="I485">
        <v>249.3</v>
      </c>
      <c r="J485">
        <v>15.33</v>
      </c>
    </row>
    <row r="486" spans="1:10" x14ac:dyDescent="0.25">
      <c r="A486" t="s">
        <v>1</v>
      </c>
      <c r="B486">
        <v>12119000</v>
      </c>
      <c r="C486">
        <v>60</v>
      </c>
      <c r="D486">
        <v>149018</v>
      </c>
      <c r="E486" t="str">
        <f t="shared" si="16"/>
        <v>Discharge</v>
      </c>
      <c r="F486" s="1">
        <f t="shared" si="15"/>
        <v>22586</v>
      </c>
      <c r="G486">
        <v>1961</v>
      </c>
      <c r="H486">
        <v>11</v>
      </c>
      <c r="I486">
        <v>587</v>
      </c>
      <c r="J486">
        <v>34.93</v>
      </c>
    </row>
    <row r="487" spans="1:10" x14ac:dyDescent="0.25">
      <c r="A487" t="s">
        <v>1</v>
      </c>
      <c r="B487">
        <v>12119000</v>
      </c>
      <c r="C487">
        <v>60</v>
      </c>
      <c r="D487">
        <v>149018</v>
      </c>
      <c r="E487" t="str">
        <f t="shared" si="16"/>
        <v>Discharge</v>
      </c>
      <c r="F487" s="1">
        <f t="shared" si="15"/>
        <v>22616</v>
      </c>
      <c r="G487">
        <v>1961</v>
      </c>
      <c r="H487">
        <v>12</v>
      </c>
      <c r="I487">
        <v>775</v>
      </c>
      <c r="J487">
        <v>47.65</v>
      </c>
    </row>
    <row r="488" spans="1:10" x14ac:dyDescent="0.25">
      <c r="A488" t="s">
        <v>1</v>
      </c>
      <c r="B488">
        <v>12119000</v>
      </c>
      <c r="C488">
        <v>60</v>
      </c>
      <c r="D488">
        <v>149018</v>
      </c>
      <c r="E488" t="str">
        <f t="shared" si="16"/>
        <v>Discharge</v>
      </c>
      <c r="F488" s="1">
        <f t="shared" si="15"/>
        <v>22647</v>
      </c>
      <c r="G488">
        <v>1962</v>
      </c>
      <c r="H488">
        <v>1</v>
      </c>
      <c r="I488">
        <v>1042</v>
      </c>
      <c r="J488">
        <v>64.069999999999993</v>
      </c>
    </row>
    <row r="489" spans="1:10" x14ac:dyDescent="0.25">
      <c r="A489" t="s">
        <v>1</v>
      </c>
      <c r="B489">
        <v>12119000</v>
      </c>
      <c r="C489">
        <v>60</v>
      </c>
      <c r="D489">
        <v>149018</v>
      </c>
      <c r="E489" t="str">
        <f t="shared" si="16"/>
        <v>Discharge</v>
      </c>
      <c r="F489" s="1">
        <f t="shared" si="15"/>
        <v>22678</v>
      </c>
      <c r="G489">
        <v>1962</v>
      </c>
      <c r="H489">
        <v>2</v>
      </c>
      <c r="I489">
        <v>714.7</v>
      </c>
      <c r="J489">
        <v>39.69</v>
      </c>
    </row>
    <row r="490" spans="1:10" x14ac:dyDescent="0.25">
      <c r="A490" t="s">
        <v>1</v>
      </c>
      <c r="B490">
        <v>12119000</v>
      </c>
      <c r="C490">
        <v>60</v>
      </c>
      <c r="D490">
        <v>149018</v>
      </c>
      <c r="E490" t="str">
        <f t="shared" si="16"/>
        <v>Discharge</v>
      </c>
      <c r="F490" s="1">
        <f t="shared" si="15"/>
        <v>22706</v>
      </c>
      <c r="G490">
        <v>1962</v>
      </c>
      <c r="H490">
        <v>3</v>
      </c>
      <c r="I490">
        <v>549.29999999999995</v>
      </c>
      <c r="J490">
        <v>33.78</v>
      </c>
    </row>
    <row r="491" spans="1:10" x14ac:dyDescent="0.25">
      <c r="A491" t="s">
        <v>1</v>
      </c>
      <c r="B491">
        <v>12119000</v>
      </c>
      <c r="C491">
        <v>60</v>
      </c>
      <c r="D491">
        <v>149018</v>
      </c>
      <c r="E491" t="str">
        <f t="shared" si="16"/>
        <v>Discharge</v>
      </c>
      <c r="F491" s="1">
        <f t="shared" si="15"/>
        <v>22737</v>
      </c>
      <c r="G491">
        <v>1962</v>
      </c>
      <c r="H491">
        <v>4</v>
      </c>
      <c r="I491">
        <v>712.2</v>
      </c>
      <c r="J491">
        <v>42.38</v>
      </c>
    </row>
    <row r="492" spans="1:10" x14ac:dyDescent="0.25">
      <c r="A492" t="s">
        <v>1</v>
      </c>
      <c r="B492">
        <v>12119000</v>
      </c>
      <c r="C492">
        <v>60</v>
      </c>
      <c r="D492">
        <v>149018</v>
      </c>
      <c r="E492" t="str">
        <f t="shared" si="16"/>
        <v>Discharge</v>
      </c>
      <c r="F492" s="1">
        <f t="shared" si="15"/>
        <v>22767</v>
      </c>
      <c r="G492">
        <v>1962</v>
      </c>
      <c r="H492">
        <v>5</v>
      </c>
      <c r="I492">
        <v>577.79999999999995</v>
      </c>
      <c r="J492">
        <v>35.53</v>
      </c>
    </row>
    <row r="493" spans="1:10" x14ac:dyDescent="0.25">
      <c r="A493" t="s">
        <v>1</v>
      </c>
      <c r="B493">
        <v>12119000</v>
      </c>
      <c r="C493">
        <v>60</v>
      </c>
      <c r="D493">
        <v>149018</v>
      </c>
      <c r="E493" t="str">
        <f t="shared" si="16"/>
        <v>Discharge</v>
      </c>
      <c r="F493" s="1">
        <f t="shared" si="15"/>
        <v>22798</v>
      </c>
      <c r="G493">
        <v>1962</v>
      </c>
      <c r="H493">
        <v>6</v>
      </c>
      <c r="I493">
        <v>267.39999999999998</v>
      </c>
      <c r="J493">
        <v>15.91</v>
      </c>
    </row>
    <row r="494" spans="1:10" x14ac:dyDescent="0.25">
      <c r="A494" t="s">
        <v>1</v>
      </c>
      <c r="B494">
        <v>12119000</v>
      </c>
      <c r="C494">
        <v>60</v>
      </c>
      <c r="D494">
        <v>149018</v>
      </c>
      <c r="E494" t="str">
        <f t="shared" si="16"/>
        <v>Discharge</v>
      </c>
      <c r="F494" s="1">
        <f t="shared" si="15"/>
        <v>22828</v>
      </c>
      <c r="G494">
        <v>1962</v>
      </c>
      <c r="H494">
        <v>7</v>
      </c>
      <c r="I494">
        <v>100.7</v>
      </c>
      <c r="J494">
        <v>6.1920000000000002</v>
      </c>
    </row>
    <row r="495" spans="1:10" x14ac:dyDescent="0.25">
      <c r="A495" t="s">
        <v>1</v>
      </c>
      <c r="B495">
        <v>12119000</v>
      </c>
      <c r="C495">
        <v>60</v>
      </c>
      <c r="D495">
        <v>149018</v>
      </c>
      <c r="E495" t="str">
        <f t="shared" si="16"/>
        <v>Discharge</v>
      </c>
      <c r="F495" s="1">
        <f t="shared" si="15"/>
        <v>22859</v>
      </c>
      <c r="G495">
        <v>1962</v>
      </c>
      <c r="H495">
        <v>8</v>
      </c>
      <c r="I495">
        <v>144.69999999999999</v>
      </c>
      <c r="J495">
        <v>8.8970000000000002</v>
      </c>
    </row>
    <row r="496" spans="1:10" x14ac:dyDescent="0.25">
      <c r="A496" t="s">
        <v>1</v>
      </c>
      <c r="B496">
        <v>12119000</v>
      </c>
      <c r="C496">
        <v>60</v>
      </c>
      <c r="D496">
        <v>149018</v>
      </c>
      <c r="E496" t="str">
        <f t="shared" si="16"/>
        <v>Discharge</v>
      </c>
      <c r="F496" s="1">
        <f t="shared" si="15"/>
        <v>22890</v>
      </c>
      <c r="G496">
        <v>1962</v>
      </c>
      <c r="H496">
        <v>9</v>
      </c>
      <c r="I496">
        <v>147.19999999999999</v>
      </c>
      <c r="J496">
        <v>8.7590000000000003</v>
      </c>
    </row>
    <row r="497" spans="1:10" x14ac:dyDescent="0.25">
      <c r="A497" t="s">
        <v>1</v>
      </c>
      <c r="B497">
        <v>12119000</v>
      </c>
      <c r="C497">
        <v>60</v>
      </c>
      <c r="D497">
        <v>149018</v>
      </c>
      <c r="E497" t="str">
        <f t="shared" si="16"/>
        <v>Discharge</v>
      </c>
      <c r="F497" s="1">
        <f t="shared" si="15"/>
        <v>22920</v>
      </c>
      <c r="G497">
        <v>1962</v>
      </c>
      <c r="H497">
        <v>10</v>
      </c>
      <c r="I497">
        <v>330</v>
      </c>
      <c r="J497">
        <v>20.29</v>
      </c>
    </row>
    <row r="498" spans="1:10" x14ac:dyDescent="0.25">
      <c r="A498" t="s">
        <v>1</v>
      </c>
      <c r="B498">
        <v>12119000</v>
      </c>
      <c r="C498">
        <v>60</v>
      </c>
      <c r="D498">
        <v>149018</v>
      </c>
      <c r="E498" t="str">
        <f t="shared" si="16"/>
        <v>Discharge</v>
      </c>
      <c r="F498" s="1">
        <f t="shared" si="15"/>
        <v>22951</v>
      </c>
      <c r="G498">
        <v>1962</v>
      </c>
      <c r="H498">
        <v>11</v>
      </c>
      <c r="I498">
        <v>584.79999999999995</v>
      </c>
      <c r="J498">
        <v>34.799999999999997</v>
      </c>
    </row>
    <row r="499" spans="1:10" x14ac:dyDescent="0.25">
      <c r="A499" t="s">
        <v>1</v>
      </c>
      <c r="B499">
        <v>12119000</v>
      </c>
      <c r="C499">
        <v>60</v>
      </c>
      <c r="D499">
        <v>149018</v>
      </c>
      <c r="E499" t="str">
        <f t="shared" si="16"/>
        <v>Discharge</v>
      </c>
      <c r="F499" s="1">
        <f t="shared" si="15"/>
        <v>22981</v>
      </c>
      <c r="G499">
        <v>1962</v>
      </c>
      <c r="H499">
        <v>12</v>
      </c>
      <c r="I499">
        <v>1033</v>
      </c>
      <c r="J499">
        <v>63.52</v>
      </c>
    </row>
    <row r="500" spans="1:10" x14ac:dyDescent="0.25">
      <c r="A500" t="s">
        <v>1</v>
      </c>
      <c r="B500">
        <v>12119000</v>
      </c>
      <c r="C500">
        <v>60</v>
      </c>
      <c r="D500">
        <v>149018</v>
      </c>
      <c r="E500" t="str">
        <f t="shared" si="16"/>
        <v>Discharge</v>
      </c>
      <c r="F500" s="1">
        <f t="shared" si="15"/>
        <v>23012</v>
      </c>
      <c r="G500">
        <v>1963</v>
      </c>
      <c r="H500">
        <v>1</v>
      </c>
      <c r="I500">
        <v>1016</v>
      </c>
      <c r="J500">
        <v>62.47</v>
      </c>
    </row>
    <row r="501" spans="1:10" x14ac:dyDescent="0.25">
      <c r="A501" t="s">
        <v>1</v>
      </c>
      <c r="B501">
        <v>12119000</v>
      </c>
      <c r="C501">
        <v>60</v>
      </c>
      <c r="D501">
        <v>149018</v>
      </c>
      <c r="E501" t="str">
        <f t="shared" si="16"/>
        <v>Discharge</v>
      </c>
      <c r="F501" s="1">
        <f t="shared" si="15"/>
        <v>23043</v>
      </c>
      <c r="G501">
        <v>1963</v>
      </c>
      <c r="H501">
        <v>2</v>
      </c>
      <c r="I501">
        <v>1037</v>
      </c>
      <c r="J501">
        <v>57.59</v>
      </c>
    </row>
    <row r="502" spans="1:10" x14ac:dyDescent="0.25">
      <c r="A502" t="s">
        <v>1</v>
      </c>
      <c r="B502">
        <v>12119000</v>
      </c>
      <c r="C502">
        <v>60</v>
      </c>
      <c r="D502">
        <v>149018</v>
      </c>
      <c r="E502" t="str">
        <f t="shared" si="16"/>
        <v>Discharge</v>
      </c>
      <c r="F502" s="1">
        <f t="shared" si="15"/>
        <v>23071</v>
      </c>
      <c r="G502">
        <v>1963</v>
      </c>
      <c r="H502">
        <v>3</v>
      </c>
      <c r="I502">
        <v>775.6</v>
      </c>
      <c r="J502">
        <v>47.69</v>
      </c>
    </row>
    <row r="503" spans="1:10" x14ac:dyDescent="0.25">
      <c r="A503" t="s">
        <v>1</v>
      </c>
      <c r="B503">
        <v>12119000</v>
      </c>
      <c r="C503">
        <v>60</v>
      </c>
      <c r="D503">
        <v>149018</v>
      </c>
      <c r="E503" t="str">
        <f t="shared" si="16"/>
        <v>Discharge</v>
      </c>
      <c r="F503" s="1">
        <f t="shared" si="15"/>
        <v>23102</v>
      </c>
      <c r="G503">
        <v>1963</v>
      </c>
      <c r="H503">
        <v>4</v>
      </c>
      <c r="I503">
        <v>842.7</v>
      </c>
      <c r="J503">
        <v>50.14</v>
      </c>
    </row>
    <row r="504" spans="1:10" x14ac:dyDescent="0.25">
      <c r="A504" t="s">
        <v>1</v>
      </c>
      <c r="B504">
        <v>12119000</v>
      </c>
      <c r="C504">
        <v>60</v>
      </c>
      <c r="D504">
        <v>149018</v>
      </c>
      <c r="E504" t="str">
        <f t="shared" si="16"/>
        <v>Discharge</v>
      </c>
      <c r="F504" s="1">
        <f t="shared" si="15"/>
        <v>23132</v>
      </c>
      <c r="G504">
        <v>1963</v>
      </c>
      <c r="H504">
        <v>5</v>
      </c>
      <c r="I504">
        <v>478.4</v>
      </c>
      <c r="J504">
        <v>29.42</v>
      </c>
    </row>
    <row r="505" spans="1:10" x14ac:dyDescent="0.25">
      <c r="A505" t="s">
        <v>1</v>
      </c>
      <c r="B505">
        <v>12119000</v>
      </c>
      <c r="C505">
        <v>60</v>
      </c>
      <c r="D505">
        <v>149018</v>
      </c>
      <c r="E505" t="str">
        <f t="shared" si="16"/>
        <v>Discharge</v>
      </c>
      <c r="F505" s="1">
        <f t="shared" si="15"/>
        <v>23163</v>
      </c>
      <c r="G505">
        <v>1963</v>
      </c>
      <c r="H505">
        <v>6</v>
      </c>
      <c r="I505">
        <v>185.4</v>
      </c>
      <c r="J505">
        <v>11.03</v>
      </c>
    </row>
    <row r="506" spans="1:10" x14ac:dyDescent="0.25">
      <c r="A506" t="s">
        <v>1</v>
      </c>
      <c r="B506">
        <v>12119000</v>
      </c>
      <c r="C506">
        <v>60</v>
      </c>
      <c r="D506">
        <v>149018</v>
      </c>
      <c r="E506" t="str">
        <f t="shared" si="16"/>
        <v>Discharge</v>
      </c>
      <c r="F506" s="1">
        <f t="shared" si="15"/>
        <v>23193</v>
      </c>
      <c r="G506">
        <v>1963</v>
      </c>
      <c r="H506">
        <v>7</v>
      </c>
      <c r="I506">
        <v>142.69999999999999</v>
      </c>
      <c r="J506">
        <v>8.7739999999999991</v>
      </c>
    </row>
    <row r="507" spans="1:10" x14ac:dyDescent="0.25">
      <c r="A507" t="s">
        <v>1</v>
      </c>
      <c r="B507">
        <v>12119000</v>
      </c>
      <c r="C507">
        <v>60</v>
      </c>
      <c r="D507">
        <v>149018</v>
      </c>
      <c r="E507" t="str">
        <f t="shared" si="16"/>
        <v>Discharge</v>
      </c>
      <c r="F507" s="1">
        <f t="shared" si="15"/>
        <v>23224</v>
      </c>
      <c r="G507">
        <v>1963</v>
      </c>
      <c r="H507">
        <v>8</v>
      </c>
      <c r="I507">
        <v>71.5</v>
      </c>
      <c r="J507">
        <v>4.3959999999999999</v>
      </c>
    </row>
    <row r="508" spans="1:10" x14ac:dyDescent="0.25">
      <c r="A508" t="s">
        <v>1</v>
      </c>
      <c r="B508">
        <v>12119000</v>
      </c>
      <c r="C508">
        <v>60</v>
      </c>
      <c r="D508">
        <v>149018</v>
      </c>
      <c r="E508" t="str">
        <f t="shared" si="16"/>
        <v>Discharge</v>
      </c>
      <c r="F508" s="1">
        <f t="shared" si="15"/>
        <v>23255</v>
      </c>
      <c r="G508">
        <v>1963</v>
      </c>
      <c r="H508">
        <v>9</v>
      </c>
      <c r="I508">
        <v>83.9</v>
      </c>
      <c r="J508">
        <v>4.992</v>
      </c>
    </row>
    <row r="509" spans="1:10" x14ac:dyDescent="0.25">
      <c r="A509" t="s">
        <v>1</v>
      </c>
      <c r="B509">
        <v>12119000</v>
      </c>
      <c r="C509">
        <v>60</v>
      </c>
      <c r="D509">
        <v>149018</v>
      </c>
      <c r="E509" t="str">
        <f t="shared" si="16"/>
        <v>Discharge</v>
      </c>
      <c r="F509" s="1">
        <f t="shared" si="15"/>
        <v>23285</v>
      </c>
      <c r="G509">
        <v>1963</v>
      </c>
      <c r="H509">
        <v>10</v>
      </c>
      <c r="I509">
        <v>177.1</v>
      </c>
      <c r="J509">
        <v>10.89</v>
      </c>
    </row>
    <row r="510" spans="1:10" x14ac:dyDescent="0.25">
      <c r="A510" t="s">
        <v>1</v>
      </c>
      <c r="B510">
        <v>12119000</v>
      </c>
      <c r="C510">
        <v>60</v>
      </c>
      <c r="D510">
        <v>149018</v>
      </c>
      <c r="E510" t="str">
        <f t="shared" si="16"/>
        <v>Discharge</v>
      </c>
      <c r="F510" s="1">
        <f t="shared" si="15"/>
        <v>23316</v>
      </c>
      <c r="G510">
        <v>1963</v>
      </c>
      <c r="H510">
        <v>11</v>
      </c>
      <c r="I510">
        <v>730.2</v>
      </c>
      <c r="J510">
        <v>43.45</v>
      </c>
    </row>
    <row r="511" spans="1:10" x14ac:dyDescent="0.25">
      <c r="A511" t="s">
        <v>1</v>
      </c>
      <c r="B511">
        <v>12119000</v>
      </c>
      <c r="C511">
        <v>60</v>
      </c>
      <c r="D511">
        <v>149018</v>
      </c>
      <c r="E511" t="str">
        <f t="shared" si="16"/>
        <v>Discharge</v>
      </c>
      <c r="F511" s="1">
        <f t="shared" si="15"/>
        <v>23346</v>
      </c>
      <c r="G511">
        <v>1963</v>
      </c>
      <c r="H511">
        <v>12</v>
      </c>
      <c r="I511">
        <v>915.6</v>
      </c>
      <c r="J511">
        <v>56.3</v>
      </c>
    </row>
    <row r="512" spans="1:10" x14ac:dyDescent="0.25">
      <c r="A512" t="s">
        <v>1</v>
      </c>
      <c r="B512">
        <v>12119000</v>
      </c>
      <c r="C512">
        <v>60</v>
      </c>
      <c r="D512">
        <v>149018</v>
      </c>
      <c r="E512" t="str">
        <f t="shared" si="16"/>
        <v>Discharge</v>
      </c>
      <c r="F512" s="1">
        <f t="shared" si="15"/>
        <v>23377</v>
      </c>
      <c r="G512">
        <v>1964</v>
      </c>
      <c r="H512">
        <v>1</v>
      </c>
      <c r="I512">
        <v>1232</v>
      </c>
      <c r="J512">
        <v>75.75</v>
      </c>
    </row>
    <row r="513" spans="1:10" x14ac:dyDescent="0.25">
      <c r="A513" t="s">
        <v>1</v>
      </c>
      <c r="B513">
        <v>12119000</v>
      </c>
      <c r="C513">
        <v>60</v>
      </c>
      <c r="D513">
        <v>149018</v>
      </c>
      <c r="E513" t="str">
        <f t="shared" si="16"/>
        <v>Discharge</v>
      </c>
      <c r="F513" s="1">
        <f t="shared" si="15"/>
        <v>23408</v>
      </c>
      <c r="G513">
        <v>1964</v>
      </c>
      <c r="H513">
        <v>2</v>
      </c>
      <c r="I513">
        <v>877.4</v>
      </c>
      <c r="J513">
        <v>50.47</v>
      </c>
    </row>
    <row r="514" spans="1:10" x14ac:dyDescent="0.25">
      <c r="A514" t="s">
        <v>1</v>
      </c>
      <c r="B514">
        <v>12119000</v>
      </c>
      <c r="C514">
        <v>60</v>
      </c>
      <c r="D514">
        <v>149018</v>
      </c>
      <c r="E514" t="str">
        <f t="shared" si="16"/>
        <v>Discharge</v>
      </c>
      <c r="F514" s="1">
        <f t="shared" si="15"/>
        <v>23437</v>
      </c>
      <c r="G514">
        <v>1964</v>
      </c>
      <c r="H514">
        <v>3</v>
      </c>
      <c r="I514">
        <v>930.6</v>
      </c>
      <c r="J514">
        <v>57.22</v>
      </c>
    </row>
    <row r="515" spans="1:10" x14ac:dyDescent="0.25">
      <c r="A515" t="s">
        <v>1</v>
      </c>
      <c r="B515">
        <v>12119000</v>
      </c>
      <c r="C515">
        <v>60</v>
      </c>
      <c r="D515">
        <v>149018</v>
      </c>
      <c r="E515" t="str">
        <f t="shared" si="16"/>
        <v>Discharge</v>
      </c>
      <c r="F515" s="1">
        <f t="shared" si="15"/>
        <v>23468</v>
      </c>
      <c r="G515">
        <v>1964</v>
      </c>
      <c r="H515">
        <v>4</v>
      </c>
      <c r="I515">
        <v>812</v>
      </c>
      <c r="J515">
        <v>48.32</v>
      </c>
    </row>
    <row r="516" spans="1:10" x14ac:dyDescent="0.25">
      <c r="A516" t="s">
        <v>1</v>
      </c>
      <c r="B516">
        <v>12119000</v>
      </c>
      <c r="C516">
        <v>60</v>
      </c>
      <c r="D516">
        <v>149018</v>
      </c>
      <c r="E516" t="str">
        <f t="shared" si="16"/>
        <v>Discharge</v>
      </c>
      <c r="F516" s="1">
        <f t="shared" si="15"/>
        <v>23498</v>
      </c>
      <c r="G516">
        <v>1964</v>
      </c>
      <c r="H516">
        <v>5</v>
      </c>
      <c r="I516">
        <v>925.3</v>
      </c>
      <c r="J516">
        <v>56.89</v>
      </c>
    </row>
    <row r="517" spans="1:10" x14ac:dyDescent="0.25">
      <c r="A517" t="s">
        <v>1</v>
      </c>
      <c r="B517">
        <v>12119000</v>
      </c>
      <c r="C517">
        <v>60</v>
      </c>
      <c r="D517">
        <v>149018</v>
      </c>
      <c r="E517" t="str">
        <f t="shared" si="16"/>
        <v>Discharge</v>
      </c>
      <c r="F517" s="1">
        <f t="shared" si="15"/>
        <v>23529</v>
      </c>
      <c r="G517">
        <v>1964</v>
      </c>
      <c r="H517">
        <v>6</v>
      </c>
      <c r="I517">
        <v>1757</v>
      </c>
      <c r="J517">
        <v>104.5</v>
      </c>
    </row>
    <row r="518" spans="1:10" x14ac:dyDescent="0.25">
      <c r="A518" t="s">
        <v>1</v>
      </c>
      <c r="B518">
        <v>12119000</v>
      </c>
      <c r="C518">
        <v>60</v>
      </c>
      <c r="D518">
        <v>149018</v>
      </c>
      <c r="E518" t="str">
        <f t="shared" si="16"/>
        <v>Discharge</v>
      </c>
      <c r="F518" s="1">
        <f t="shared" ref="F518:F581" si="17">DATE(G518,H518,1)</f>
        <v>23559</v>
      </c>
      <c r="G518">
        <v>1964</v>
      </c>
      <c r="H518">
        <v>7</v>
      </c>
      <c r="I518">
        <v>570.4</v>
      </c>
      <c r="J518">
        <v>35.07</v>
      </c>
    </row>
    <row r="519" spans="1:10" x14ac:dyDescent="0.25">
      <c r="A519" t="s">
        <v>1</v>
      </c>
      <c r="B519">
        <v>12119000</v>
      </c>
      <c r="C519">
        <v>60</v>
      </c>
      <c r="D519">
        <v>149018</v>
      </c>
      <c r="E519" t="str">
        <f t="shared" si="16"/>
        <v>Discharge</v>
      </c>
      <c r="F519" s="1">
        <f t="shared" si="17"/>
        <v>23590</v>
      </c>
      <c r="G519">
        <v>1964</v>
      </c>
      <c r="H519">
        <v>8</v>
      </c>
      <c r="I519">
        <v>461.8</v>
      </c>
      <c r="J519">
        <v>28.39</v>
      </c>
    </row>
    <row r="520" spans="1:10" x14ac:dyDescent="0.25">
      <c r="A520" t="s">
        <v>1</v>
      </c>
      <c r="B520">
        <v>12119000</v>
      </c>
      <c r="C520">
        <v>60</v>
      </c>
      <c r="D520">
        <v>149018</v>
      </c>
      <c r="E520" t="str">
        <f t="shared" si="16"/>
        <v>Discharge</v>
      </c>
      <c r="F520" s="1">
        <f t="shared" si="17"/>
        <v>23621</v>
      </c>
      <c r="G520">
        <v>1964</v>
      </c>
      <c r="H520">
        <v>9</v>
      </c>
      <c r="I520">
        <v>600.6</v>
      </c>
      <c r="J520">
        <v>35.74</v>
      </c>
    </row>
    <row r="521" spans="1:10" x14ac:dyDescent="0.25">
      <c r="A521" t="s">
        <v>1</v>
      </c>
      <c r="B521">
        <v>12119000</v>
      </c>
      <c r="C521">
        <v>60</v>
      </c>
      <c r="D521">
        <v>149018</v>
      </c>
      <c r="E521" t="str">
        <f t="shared" si="16"/>
        <v>Discharge</v>
      </c>
      <c r="F521" s="1">
        <f t="shared" si="17"/>
        <v>23651</v>
      </c>
      <c r="G521">
        <v>1964</v>
      </c>
      <c r="H521">
        <v>10</v>
      </c>
      <c r="I521">
        <v>539.29999999999995</v>
      </c>
      <c r="J521">
        <v>33.159999999999997</v>
      </c>
    </row>
    <row r="522" spans="1:10" x14ac:dyDescent="0.25">
      <c r="A522" t="s">
        <v>1</v>
      </c>
      <c r="B522">
        <v>12119000</v>
      </c>
      <c r="C522">
        <v>60</v>
      </c>
      <c r="D522">
        <v>149018</v>
      </c>
      <c r="E522" t="str">
        <f t="shared" si="16"/>
        <v>Discharge</v>
      </c>
      <c r="F522" s="1">
        <f t="shared" si="17"/>
        <v>23682</v>
      </c>
      <c r="G522">
        <v>1964</v>
      </c>
      <c r="H522">
        <v>11</v>
      </c>
      <c r="I522">
        <v>660.6</v>
      </c>
      <c r="J522">
        <v>39.31</v>
      </c>
    </row>
    <row r="523" spans="1:10" x14ac:dyDescent="0.25">
      <c r="A523" t="s">
        <v>1</v>
      </c>
      <c r="B523">
        <v>12119000</v>
      </c>
      <c r="C523">
        <v>60</v>
      </c>
      <c r="D523">
        <v>149018</v>
      </c>
      <c r="E523" t="str">
        <f t="shared" ref="E523:E586" si="18">IF(D523=149017,"Temperature","Discharge")</f>
        <v>Discharge</v>
      </c>
      <c r="F523" s="1">
        <f t="shared" si="17"/>
        <v>23712</v>
      </c>
      <c r="G523">
        <v>1964</v>
      </c>
      <c r="H523">
        <v>12</v>
      </c>
      <c r="I523">
        <v>1404</v>
      </c>
      <c r="J523">
        <v>86.33</v>
      </c>
    </row>
    <row r="524" spans="1:10" x14ac:dyDescent="0.25">
      <c r="A524" t="s">
        <v>1</v>
      </c>
      <c r="B524">
        <v>12119000</v>
      </c>
      <c r="C524">
        <v>60</v>
      </c>
      <c r="D524">
        <v>149018</v>
      </c>
      <c r="E524" t="str">
        <f t="shared" si="18"/>
        <v>Discharge</v>
      </c>
      <c r="F524" s="1">
        <f t="shared" si="17"/>
        <v>23743</v>
      </c>
      <c r="G524">
        <v>1965</v>
      </c>
      <c r="H524">
        <v>1</v>
      </c>
      <c r="I524">
        <v>1314</v>
      </c>
      <c r="J524">
        <v>80.790000000000006</v>
      </c>
    </row>
    <row r="525" spans="1:10" x14ac:dyDescent="0.25">
      <c r="A525" t="s">
        <v>1</v>
      </c>
      <c r="B525">
        <v>12119000</v>
      </c>
      <c r="C525">
        <v>60</v>
      </c>
      <c r="D525">
        <v>149018</v>
      </c>
      <c r="E525" t="str">
        <f t="shared" si="18"/>
        <v>Discharge</v>
      </c>
      <c r="F525" s="1">
        <f t="shared" si="17"/>
        <v>23774</v>
      </c>
      <c r="G525">
        <v>1965</v>
      </c>
      <c r="H525">
        <v>2</v>
      </c>
      <c r="I525">
        <v>1819</v>
      </c>
      <c r="J525">
        <v>101</v>
      </c>
    </row>
    <row r="526" spans="1:10" x14ac:dyDescent="0.25">
      <c r="A526" t="s">
        <v>1</v>
      </c>
      <c r="B526">
        <v>12119000</v>
      </c>
      <c r="C526">
        <v>60</v>
      </c>
      <c r="D526">
        <v>149018</v>
      </c>
      <c r="E526" t="str">
        <f t="shared" si="18"/>
        <v>Discharge</v>
      </c>
      <c r="F526" s="1">
        <f t="shared" si="17"/>
        <v>23802</v>
      </c>
      <c r="G526">
        <v>1965</v>
      </c>
      <c r="H526">
        <v>3</v>
      </c>
      <c r="I526">
        <v>964.8</v>
      </c>
      <c r="J526">
        <v>59.32</v>
      </c>
    </row>
    <row r="527" spans="1:10" x14ac:dyDescent="0.25">
      <c r="A527" t="s">
        <v>1</v>
      </c>
      <c r="B527">
        <v>12119000</v>
      </c>
      <c r="C527">
        <v>60</v>
      </c>
      <c r="D527">
        <v>149018</v>
      </c>
      <c r="E527" t="str">
        <f t="shared" si="18"/>
        <v>Discharge</v>
      </c>
      <c r="F527" s="1">
        <f t="shared" si="17"/>
        <v>23833</v>
      </c>
      <c r="G527">
        <v>1965</v>
      </c>
      <c r="H527">
        <v>4</v>
      </c>
      <c r="I527">
        <v>732.9</v>
      </c>
      <c r="J527">
        <v>43.61</v>
      </c>
    </row>
    <row r="528" spans="1:10" x14ac:dyDescent="0.25">
      <c r="A528" t="s">
        <v>1</v>
      </c>
      <c r="B528">
        <v>12119000</v>
      </c>
      <c r="C528">
        <v>60</v>
      </c>
      <c r="D528">
        <v>149018</v>
      </c>
      <c r="E528" t="str">
        <f t="shared" si="18"/>
        <v>Discharge</v>
      </c>
      <c r="F528" s="1">
        <f t="shared" si="17"/>
        <v>23863</v>
      </c>
      <c r="G528">
        <v>1965</v>
      </c>
      <c r="H528">
        <v>5</v>
      </c>
      <c r="I528">
        <v>820.2</v>
      </c>
      <c r="J528">
        <v>50.43</v>
      </c>
    </row>
    <row r="529" spans="1:10" x14ac:dyDescent="0.25">
      <c r="A529" t="s">
        <v>1</v>
      </c>
      <c r="B529">
        <v>12119000</v>
      </c>
      <c r="C529">
        <v>60</v>
      </c>
      <c r="D529">
        <v>149018</v>
      </c>
      <c r="E529" t="str">
        <f t="shared" si="18"/>
        <v>Discharge</v>
      </c>
      <c r="F529" s="1">
        <f t="shared" si="17"/>
        <v>23894</v>
      </c>
      <c r="G529">
        <v>1965</v>
      </c>
      <c r="H529">
        <v>6</v>
      </c>
      <c r="I529">
        <v>332</v>
      </c>
      <c r="J529">
        <v>19.760000000000002</v>
      </c>
    </row>
    <row r="530" spans="1:10" x14ac:dyDescent="0.25">
      <c r="A530" t="s">
        <v>1</v>
      </c>
      <c r="B530">
        <v>12119000</v>
      </c>
      <c r="C530">
        <v>60</v>
      </c>
      <c r="D530">
        <v>149018</v>
      </c>
      <c r="E530" t="str">
        <f t="shared" si="18"/>
        <v>Discharge</v>
      </c>
      <c r="F530" s="1">
        <f t="shared" si="17"/>
        <v>23924</v>
      </c>
      <c r="G530">
        <v>1965</v>
      </c>
      <c r="H530">
        <v>7</v>
      </c>
      <c r="I530">
        <v>118.6</v>
      </c>
      <c r="J530">
        <v>7.2919999999999998</v>
      </c>
    </row>
    <row r="531" spans="1:10" x14ac:dyDescent="0.25">
      <c r="A531" t="s">
        <v>1</v>
      </c>
      <c r="B531">
        <v>12119000</v>
      </c>
      <c r="C531">
        <v>60</v>
      </c>
      <c r="D531">
        <v>149018</v>
      </c>
      <c r="E531" t="str">
        <f t="shared" si="18"/>
        <v>Discharge</v>
      </c>
      <c r="F531" s="1">
        <f t="shared" si="17"/>
        <v>23955</v>
      </c>
      <c r="G531">
        <v>1965</v>
      </c>
      <c r="H531">
        <v>8</v>
      </c>
      <c r="I531">
        <v>167.6</v>
      </c>
      <c r="J531">
        <v>10.31</v>
      </c>
    </row>
    <row r="532" spans="1:10" x14ac:dyDescent="0.25">
      <c r="A532" t="s">
        <v>1</v>
      </c>
      <c r="B532">
        <v>12119000</v>
      </c>
      <c r="C532">
        <v>60</v>
      </c>
      <c r="D532">
        <v>149018</v>
      </c>
      <c r="E532" t="str">
        <f t="shared" si="18"/>
        <v>Discharge</v>
      </c>
      <c r="F532" s="1">
        <f t="shared" si="17"/>
        <v>23986</v>
      </c>
      <c r="G532">
        <v>1965</v>
      </c>
      <c r="H532">
        <v>9</v>
      </c>
      <c r="I532">
        <v>222.6</v>
      </c>
      <c r="J532">
        <v>13.25</v>
      </c>
    </row>
    <row r="533" spans="1:10" x14ac:dyDescent="0.25">
      <c r="A533" t="s">
        <v>1</v>
      </c>
      <c r="B533">
        <v>12119000</v>
      </c>
      <c r="C533">
        <v>60</v>
      </c>
      <c r="D533">
        <v>149018</v>
      </c>
      <c r="E533" t="str">
        <f t="shared" si="18"/>
        <v>Discharge</v>
      </c>
      <c r="F533" s="1">
        <f t="shared" si="17"/>
        <v>24016</v>
      </c>
      <c r="G533">
        <v>1965</v>
      </c>
      <c r="H533">
        <v>10</v>
      </c>
      <c r="I533">
        <v>205.3</v>
      </c>
      <c r="J533">
        <v>12.62</v>
      </c>
    </row>
    <row r="534" spans="1:10" x14ac:dyDescent="0.25">
      <c r="A534" t="s">
        <v>1</v>
      </c>
      <c r="B534">
        <v>12119000</v>
      </c>
      <c r="C534">
        <v>60</v>
      </c>
      <c r="D534">
        <v>149018</v>
      </c>
      <c r="E534" t="str">
        <f t="shared" si="18"/>
        <v>Discharge</v>
      </c>
      <c r="F534" s="1">
        <f t="shared" si="17"/>
        <v>24047</v>
      </c>
      <c r="G534">
        <v>1965</v>
      </c>
      <c r="H534">
        <v>11</v>
      </c>
      <c r="I534">
        <v>385.4</v>
      </c>
      <c r="J534">
        <v>22.93</v>
      </c>
    </row>
    <row r="535" spans="1:10" x14ac:dyDescent="0.25">
      <c r="A535" t="s">
        <v>1</v>
      </c>
      <c r="B535">
        <v>12119000</v>
      </c>
      <c r="C535">
        <v>60</v>
      </c>
      <c r="D535">
        <v>149018</v>
      </c>
      <c r="E535" t="str">
        <f t="shared" si="18"/>
        <v>Discharge</v>
      </c>
      <c r="F535" s="1">
        <f t="shared" si="17"/>
        <v>24077</v>
      </c>
      <c r="G535">
        <v>1965</v>
      </c>
      <c r="H535">
        <v>12</v>
      </c>
      <c r="I535">
        <v>479</v>
      </c>
      <c r="J535">
        <v>29.45</v>
      </c>
    </row>
    <row r="536" spans="1:10" x14ac:dyDescent="0.25">
      <c r="A536" t="s">
        <v>1</v>
      </c>
      <c r="B536">
        <v>12119000</v>
      </c>
      <c r="C536">
        <v>60</v>
      </c>
      <c r="D536">
        <v>149018</v>
      </c>
      <c r="E536" t="str">
        <f t="shared" si="18"/>
        <v>Discharge</v>
      </c>
      <c r="F536" s="1">
        <f t="shared" si="17"/>
        <v>24108</v>
      </c>
      <c r="G536">
        <v>1966</v>
      </c>
      <c r="H536">
        <v>1</v>
      </c>
      <c r="I536">
        <v>776</v>
      </c>
      <c r="J536">
        <v>47.71</v>
      </c>
    </row>
    <row r="537" spans="1:10" x14ac:dyDescent="0.25">
      <c r="A537" t="s">
        <v>1</v>
      </c>
      <c r="B537">
        <v>12119000</v>
      </c>
      <c r="C537">
        <v>60</v>
      </c>
      <c r="D537">
        <v>149018</v>
      </c>
      <c r="E537" t="str">
        <f t="shared" si="18"/>
        <v>Discharge</v>
      </c>
      <c r="F537" s="1">
        <f t="shared" si="17"/>
        <v>24139</v>
      </c>
      <c r="G537">
        <v>1966</v>
      </c>
      <c r="H537">
        <v>2</v>
      </c>
      <c r="I537">
        <v>526</v>
      </c>
      <c r="J537">
        <v>29.21</v>
      </c>
    </row>
    <row r="538" spans="1:10" x14ac:dyDescent="0.25">
      <c r="A538" t="s">
        <v>1</v>
      </c>
      <c r="B538">
        <v>12119000</v>
      </c>
      <c r="C538">
        <v>60</v>
      </c>
      <c r="D538">
        <v>149018</v>
      </c>
      <c r="E538" t="str">
        <f t="shared" si="18"/>
        <v>Discharge</v>
      </c>
      <c r="F538" s="1">
        <f t="shared" si="17"/>
        <v>24167</v>
      </c>
      <c r="G538">
        <v>1966</v>
      </c>
      <c r="H538">
        <v>3</v>
      </c>
      <c r="I538">
        <v>741.5</v>
      </c>
      <c r="J538">
        <v>45.59</v>
      </c>
    </row>
    <row r="539" spans="1:10" x14ac:dyDescent="0.25">
      <c r="A539" t="s">
        <v>1</v>
      </c>
      <c r="B539">
        <v>12119000</v>
      </c>
      <c r="C539">
        <v>60</v>
      </c>
      <c r="D539">
        <v>149018</v>
      </c>
      <c r="E539" t="str">
        <f t="shared" si="18"/>
        <v>Discharge</v>
      </c>
      <c r="F539" s="1">
        <f t="shared" si="17"/>
        <v>24198</v>
      </c>
      <c r="G539">
        <v>1966</v>
      </c>
      <c r="H539">
        <v>4</v>
      </c>
      <c r="I539">
        <v>907.6</v>
      </c>
      <c r="J539">
        <v>54.01</v>
      </c>
    </row>
    <row r="540" spans="1:10" x14ac:dyDescent="0.25">
      <c r="A540" t="s">
        <v>1</v>
      </c>
      <c r="B540">
        <v>12119000</v>
      </c>
      <c r="C540">
        <v>60</v>
      </c>
      <c r="D540">
        <v>149018</v>
      </c>
      <c r="E540" t="str">
        <f t="shared" si="18"/>
        <v>Discharge</v>
      </c>
      <c r="F540" s="1">
        <f t="shared" si="17"/>
        <v>24228</v>
      </c>
      <c r="G540">
        <v>1966</v>
      </c>
      <c r="H540">
        <v>5</v>
      </c>
      <c r="I540">
        <v>822.9</v>
      </c>
      <c r="J540">
        <v>50.6</v>
      </c>
    </row>
    <row r="541" spans="1:10" x14ac:dyDescent="0.25">
      <c r="A541" t="s">
        <v>1</v>
      </c>
      <c r="B541">
        <v>12119000</v>
      </c>
      <c r="C541">
        <v>60</v>
      </c>
      <c r="D541">
        <v>149018</v>
      </c>
      <c r="E541" t="str">
        <f t="shared" si="18"/>
        <v>Discharge</v>
      </c>
      <c r="F541" s="1">
        <f t="shared" si="17"/>
        <v>24259</v>
      </c>
      <c r="G541">
        <v>1966</v>
      </c>
      <c r="H541">
        <v>6</v>
      </c>
      <c r="I541">
        <v>674.8</v>
      </c>
      <c r="J541">
        <v>40.15</v>
      </c>
    </row>
    <row r="542" spans="1:10" x14ac:dyDescent="0.25">
      <c r="A542" t="s">
        <v>1</v>
      </c>
      <c r="B542">
        <v>12119000</v>
      </c>
      <c r="C542">
        <v>60</v>
      </c>
      <c r="D542">
        <v>149018</v>
      </c>
      <c r="E542" t="str">
        <f t="shared" si="18"/>
        <v>Discharge</v>
      </c>
      <c r="F542" s="1">
        <f t="shared" si="17"/>
        <v>24289</v>
      </c>
      <c r="G542">
        <v>1966</v>
      </c>
      <c r="H542">
        <v>7</v>
      </c>
      <c r="I542">
        <v>402.4</v>
      </c>
      <c r="J542">
        <v>24.74</v>
      </c>
    </row>
    <row r="543" spans="1:10" x14ac:dyDescent="0.25">
      <c r="A543" t="s">
        <v>1</v>
      </c>
      <c r="B543">
        <v>12119000</v>
      </c>
      <c r="C543">
        <v>60</v>
      </c>
      <c r="D543">
        <v>149018</v>
      </c>
      <c r="E543" t="str">
        <f t="shared" si="18"/>
        <v>Discharge</v>
      </c>
      <c r="F543" s="1">
        <f t="shared" si="17"/>
        <v>24320</v>
      </c>
      <c r="G543">
        <v>1966</v>
      </c>
      <c r="H543">
        <v>8</v>
      </c>
      <c r="I543">
        <v>107.4</v>
      </c>
      <c r="J543">
        <v>6.6040000000000001</v>
      </c>
    </row>
    <row r="544" spans="1:10" x14ac:dyDescent="0.25">
      <c r="A544" t="s">
        <v>1</v>
      </c>
      <c r="B544">
        <v>12119000</v>
      </c>
      <c r="C544">
        <v>60</v>
      </c>
      <c r="D544">
        <v>149018</v>
      </c>
      <c r="E544" t="str">
        <f t="shared" si="18"/>
        <v>Discharge</v>
      </c>
      <c r="F544" s="1">
        <f t="shared" si="17"/>
        <v>24351</v>
      </c>
      <c r="G544">
        <v>1966</v>
      </c>
      <c r="H544">
        <v>9</v>
      </c>
      <c r="I544">
        <v>197.9</v>
      </c>
      <c r="J544">
        <v>11.78</v>
      </c>
    </row>
    <row r="545" spans="1:10" x14ac:dyDescent="0.25">
      <c r="A545" t="s">
        <v>1</v>
      </c>
      <c r="B545">
        <v>12119000</v>
      </c>
      <c r="C545">
        <v>60</v>
      </c>
      <c r="D545">
        <v>149018</v>
      </c>
      <c r="E545" t="str">
        <f t="shared" si="18"/>
        <v>Discharge</v>
      </c>
      <c r="F545" s="1">
        <f t="shared" si="17"/>
        <v>24381</v>
      </c>
      <c r="G545">
        <v>1966</v>
      </c>
      <c r="H545">
        <v>10</v>
      </c>
      <c r="I545">
        <v>254.8</v>
      </c>
      <c r="J545">
        <v>15.67</v>
      </c>
    </row>
    <row r="546" spans="1:10" x14ac:dyDescent="0.25">
      <c r="A546" t="s">
        <v>1</v>
      </c>
      <c r="B546">
        <v>12119000</v>
      </c>
      <c r="C546">
        <v>60</v>
      </c>
      <c r="D546">
        <v>149018</v>
      </c>
      <c r="E546" t="str">
        <f t="shared" si="18"/>
        <v>Discharge</v>
      </c>
      <c r="F546" s="1">
        <f t="shared" si="17"/>
        <v>24412</v>
      </c>
      <c r="G546">
        <v>1966</v>
      </c>
      <c r="H546">
        <v>11</v>
      </c>
      <c r="I546">
        <v>452.4</v>
      </c>
      <c r="J546">
        <v>26.92</v>
      </c>
    </row>
    <row r="547" spans="1:10" x14ac:dyDescent="0.25">
      <c r="A547" t="s">
        <v>1</v>
      </c>
      <c r="B547">
        <v>12119000</v>
      </c>
      <c r="C547">
        <v>60</v>
      </c>
      <c r="D547">
        <v>149018</v>
      </c>
      <c r="E547" t="str">
        <f t="shared" si="18"/>
        <v>Discharge</v>
      </c>
      <c r="F547" s="1">
        <f t="shared" si="17"/>
        <v>24442</v>
      </c>
      <c r="G547">
        <v>1966</v>
      </c>
      <c r="H547">
        <v>12</v>
      </c>
      <c r="I547">
        <v>1159</v>
      </c>
      <c r="J547">
        <v>71.260000000000005</v>
      </c>
    </row>
    <row r="548" spans="1:10" x14ac:dyDescent="0.25">
      <c r="A548" t="s">
        <v>1</v>
      </c>
      <c r="B548">
        <v>12119000</v>
      </c>
      <c r="C548">
        <v>60</v>
      </c>
      <c r="D548">
        <v>149018</v>
      </c>
      <c r="E548" t="str">
        <f t="shared" si="18"/>
        <v>Discharge</v>
      </c>
      <c r="F548" s="1">
        <f t="shared" si="17"/>
        <v>24473</v>
      </c>
      <c r="G548">
        <v>1967</v>
      </c>
      <c r="H548">
        <v>1</v>
      </c>
      <c r="I548">
        <v>1721</v>
      </c>
      <c r="J548">
        <v>105.8</v>
      </c>
    </row>
    <row r="549" spans="1:10" x14ac:dyDescent="0.25">
      <c r="A549" t="s">
        <v>1</v>
      </c>
      <c r="B549">
        <v>12119000</v>
      </c>
      <c r="C549">
        <v>60</v>
      </c>
      <c r="D549">
        <v>149018</v>
      </c>
      <c r="E549" t="str">
        <f t="shared" si="18"/>
        <v>Discharge</v>
      </c>
      <c r="F549" s="1">
        <f t="shared" si="17"/>
        <v>24504</v>
      </c>
      <c r="G549">
        <v>1967</v>
      </c>
      <c r="H549">
        <v>2</v>
      </c>
      <c r="I549">
        <v>1370</v>
      </c>
      <c r="J549">
        <v>76.09</v>
      </c>
    </row>
    <row r="550" spans="1:10" x14ac:dyDescent="0.25">
      <c r="A550" t="s">
        <v>1</v>
      </c>
      <c r="B550">
        <v>12119000</v>
      </c>
      <c r="C550">
        <v>60</v>
      </c>
      <c r="D550">
        <v>149018</v>
      </c>
      <c r="E550" t="str">
        <f t="shared" si="18"/>
        <v>Discharge</v>
      </c>
      <c r="F550" s="1">
        <f t="shared" si="17"/>
        <v>24532</v>
      </c>
      <c r="G550">
        <v>1967</v>
      </c>
      <c r="H550">
        <v>3</v>
      </c>
      <c r="I550">
        <v>848.2</v>
      </c>
      <c r="J550">
        <v>52.15</v>
      </c>
    </row>
    <row r="551" spans="1:10" x14ac:dyDescent="0.25">
      <c r="A551" t="s">
        <v>1</v>
      </c>
      <c r="B551">
        <v>12119000</v>
      </c>
      <c r="C551">
        <v>60</v>
      </c>
      <c r="D551">
        <v>149018</v>
      </c>
      <c r="E551" t="str">
        <f t="shared" si="18"/>
        <v>Discharge</v>
      </c>
      <c r="F551" s="1">
        <f t="shared" si="17"/>
        <v>24563</v>
      </c>
      <c r="G551">
        <v>1967</v>
      </c>
      <c r="H551">
        <v>4</v>
      </c>
      <c r="I551">
        <v>551.6</v>
      </c>
      <c r="J551">
        <v>32.82</v>
      </c>
    </row>
    <row r="552" spans="1:10" x14ac:dyDescent="0.25">
      <c r="A552" t="s">
        <v>1</v>
      </c>
      <c r="B552">
        <v>12119000</v>
      </c>
      <c r="C552">
        <v>60</v>
      </c>
      <c r="D552">
        <v>149018</v>
      </c>
      <c r="E552" t="str">
        <f t="shared" si="18"/>
        <v>Discharge</v>
      </c>
      <c r="F552" s="1">
        <f t="shared" si="17"/>
        <v>24593</v>
      </c>
      <c r="G552">
        <v>1967</v>
      </c>
      <c r="H552">
        <v>5</v>
      </c>
      <c r="I552">
        <v>635.20000000000005</v>
      </c>
      <c r="J552">
        <v>39.06</v>
      </c>
    </row>
    <row r="553" spans="1:10" x14ac:dyDescent="0.25">
      <c r="A553" t="s">
        <v>1</v>
      </c>
      <c r="B553">
        <v>12119000</v>
      </c>
      <c r="C553">
        <v>60</v>
      </c>
      <c r="D553">
        <v>149018</v>
      </c>
      <c r="E553" t="str">
        <f t="shared" si="18"/>
        <v>Discharge</v>
      </c>
      <c r="F553" s="1">
        <f t="shared" si="17"/>
        <v>24624</v>
      </c>
      <c r="G553">
        <v>1967</v>
      </c>
      <c r="H553">
        <v>6</v>
      </c>
      <c r="I553">
        <v>431.7</v>
      </c>
      <c r="J553">
        <v>25.69</v>
      </c>
    </row>
    <row r="554" spans="1:10" x14ac:dyDescent="0.25">
      <c r="A554" t="s">
        <v>1</v>
      </c>
      <c r="B554">
        <v>12119000</v>
      </c>
      <c r="C554">
        <v>60</v>
      </c>
      <c r="D554">
        <v>149018</v>
      </c>
      <c r="E554" t="str">
        <f t="shared" si="18"/>
        <v>Discharge</v>
      </c>
      <c r="F554" s="1">
        <f t="shared" si="17"/>
        <v>24654</v>
      </c>
      <c r="G554">
        <v>1967</v>
      </c>
      <c r="H554">
        <v>7</v>
      </c>
      <c r="I554">
        <v>139.30000000000001</v>
      </c>
      <c r="J554">
        <v>8.5649999999999995</v>
      </c>
    </row>
    <row r="555" spans="1:10" x14ac:dyDescent="0.25">
      <c r="A555" t="s">
        <v>1</v>
      </c>
      <c r="B555">
        <v>12119000</v>
      </c>
      <c r="C555">
        <v>60</v>
      </c>
      <c r="D555">
        <v>149018</v>
      </c>
      <c r="E555" t="str">
        <f t="shared" si="18"/>
        <v>Discharge</v>
      </c>
      <c r="F555" s="1">
        <f t="shared" si="17"/>
        <v>24685</v>
      </c>
      <c r="G555">
        <v>1967</v>
      </c>
      <c r="H555">
        <v>8</v>
      </c>
      <c r="I555">
        <v>93.6</v>
      </c>
      <c r="J555">
        <v>5.7549999999999999</v>
      </c>
    </row>
    <row r="556" spans="1:10" x14ac:dyDescent="0.25">
      <c r="A556" t="s">
        <v>1</v>
      </c>
      <c r="B556">
        <v>12119000</v>
      </c>
      <c r="C556">
        <v>60</v>
      </c>
      <c r="D556">
        <v>149018</v>
      </c>
      <c r="E556" t="str">
        <f t="shared" si="18"/>
        <v>Discharge</v>
      </c>
      <c r="F556" s="1">
        <f t="shared" si="17"/>
        <v>24716</v>
      </c>
      <c r="G556">
        <v>1967</v>
      </c>
      <c r="H556">
        <v>9</v>
      </c>
      <c r="I556">
        <v>112</v>
      </c>
      <c r="J556">
        <v>6.6639999999999997</v>
      </c>
    </row>
    <row r="557" spans="1:10" x14ac:dyDescent="0.25">
      <c r="A557" t="s">
        <v>1</v>
      </c>
      <c r="B557">
        <v>12119000</v>
      </c>
      <c r="C557">
        <v>60</v>
      </c>
      <c r="D557">
        <v>149018</v>
      </c>
      <c r="E557" t="str">
        <f t="shared" si="18"/>
        <v>Discharge</v>
      </c>
      <c r="F557" s="1">
        <f t="shared" si="17"/>
        <v>24746</v>
      </c>
      <c r="G557">
        <v>1967</v>
      </c>
      <c r="H557">
        <v>10</v>
      </c>
      <c r="I557">
        <v>208.8</v>
      </c>
      <c r="J557">
        <v>12.84</v>
      </c>
    </row>
    <row r="558" spans="1:10" x14ac:dyDescent="0.25">
      <c r="A558" t="s">
        <v>1</v>
      </c>
      <c r="B558">
        <v>12119000</v>
      </c>
      <c r="C558">
        <v>60</v>
      </c>
      <c r="D558">
        <v>149018</v>
      </c>
      <c r="E558" t="str">
        <f t="shared" si="18"/>
        <v>Discharge</v>
      </c>
      <c r="F558" s="1">
        <f t="shared" si="17"/>
        <v>24777</v>
      </c>
      <c r="G558">
        <v>1967</v>
      </c>
      <c r="H558">
        <v>11</v>
      </c>
      <c r="I558">
        <v>293.10000000000002</v>
      </c>
      <c r="J558">
        <v>17.440000000000001</v>
      </c>
    </row>
    <row r="559" spans="1:10" x14ac:dyDescent="0.25">
      <c r="A559" t="s">
        <v>1</v>
      </c>
      <c r="B559">
        <v>12119000</v>
      </c>
      <c r="C559">
        <v>60</v>
      </c>
      <c r="D559">
        <v>149018</v>
      </c>
      <c r="E559" t="str">
        <f t="shared" si="18"/>
        <v>Discharge</v>
      </c>
      <c r="F559" s="1">
        <f t="shared" si="17"/>
        <v>24807</v>
      </c>
      <c r="G559">
        <v>1967</v>
      </c>
      <c r="H559">
        <v>12</v>
      </c>
      <c r="I559">
        <v>983.3</v>
      </c>
      <c r="J559">
        <v>60.46</v>
      </c>
    </row>
    <row r="560" spans="1:10" x14ac:dyDescent="0.25">
      <c r="A560" t="s">
        <v>1</v>
      </c>
      <c r="B560">
        <v>12119000</v>
      </c>
      <c r="C560">
        <v>60</v>
      </c>
      <c r="D560">
        <v>149018</v>
      </c>
      <c r="E560" t="str">
        <f t="shared" si="18"/>
        <v>Discharge</v>
      </c>
      <c r="F560" s="1">
        <f t="shared" si="17"/>
        <v>24838</v>
      </c>
      <c r="G560">
        <v>1968</v>
      </c>
      <c r="H560">
        <v>1</v>
      </c>
      <c r="I560">
        <v>1349</v>
      </c>
      <c r="J560">
        <v>82.95</v>
      </c>
    </row>
    <row r="561" spans="1:10" x14ac:dyDescent="0.25">
      <c r="A561" t="s">
        <v>1</v>
      </c>
      <c r="B561">
        <v>12119000</v>
      </c>
      <c r="C561">
        <v>60</v>
      </c>
      <c r="D561">
        <v>149018</v>
      </c>
      <c r="E561" t="str">
        <f t="shared" si="18"/>
        <v>Discharge</v>
      </c>
      <c r="F561" s="1">
        <f t="shared" si="17"/>
        <v>24869</v>
      </c>
      <c r="G561">
        <v>1968</v>
      </c>
      <c r="H561">
        <v>2</v>
      </c>
      <c r="I561">
        <v>1435</v>
      </c>
      <c r="J561">
        <v>82.54</v>
      </c>
    </row>
    <row r="562" spans="1:10" x14ac:dyDescent="0.25">
      <c r="A562" t="s">
        <v>1</v>
      </c>
      <c r="B562">
        <v>12119000</v>
      </c>
      <c r="C562">
        <v>60</v>
      </c>
      <c r="D562">
        <v>149018</v>
      </c>
      <c r="E562" t="str">
        <f t="shared" si="18"/>
        <v>Discharge</v>
      </c>
      <c r="F562" s="1">
        <f t="shared" si="17"/>
        <v>24898</v>
      </c>
      <c r="G562">
        <v>1968</v>
      </c>
      <c r="H562">
        <v>3</v>
      </c>
      <c r="I562">
        <v>956</v>
      </c>
      <c r="J562">
        <v>58.78</v>
      </c>
    </row>
    <row r="563" spans="1:10" x14ac:dyDescent="0.25">
      <c r="A563" t="s">
        <v>1</v>
      </c>
      <c r="B563">
        <v>12119000</v>
      </c>
      <c r="C563">
        <v>60</v>
      </c>
      <c r="D563">
        <v>149018</v>
      </c>
      <c r="E563" t="str">
        <f t="shared" si="18"/>
        <v>Discharge</v>
      </c>
      <c r="F563" s="1">
        <f t="shared" si="17"/>
        <v>24929</v>
      </c>
      <c r="G563">
        <v>1968</v>
      </c>
      <c r="H563">
        <v>4</v>
      </c>
      <c r="I563">
        <v>884.4</v>
      </c>
      <c r="J563">
        <v>52.63</v>
      </c>
    </row>
    <row r="564" spans="1:10" x14ac:dyDescent="0.25">
      <c r="A564" t="s">
        <v>1</v>
      </c>
      <c r="B564">
        <v>12119000</v>
      </c>
      <c r="C564">
        <v>60</v>
      </c>
      <c r="D564">
        <v>149018</v>
      </c>
      <c r="E564" t="str">
        <f t="shared" si="18"/>
        <v>Discharge</v>
      </c>
      <c r="F564" s="1">
        <f t="shared" si="17"/>
        <v>24959</v>
      </c>
      <c r="G564">
        <v>1968</v>
      </c>
      <c r="H564">
        <v>5</v>
      </c>
      <c r="I564">
        <v>685.6</v>
      </c>
      <c r="J564">
        <v>42.16</v>
      </c>
    </row>
    <row r="565" spans="1:10" x14ac:dyDescent="0.25">
      <c r="A565" t="s">
        <v>1</v>
      </c>
      <c r="B565">
        <v>12119000</v>
      </c>
      <c r="C565">
        <v>60</v>
      </c>
      <c r="D565">
        <v>149018</v>
      </c>
      <c r="E565" t="str">
        <f t="shared" si="18"/>
        <v>Discharge</v>
      </c>
      <c r="F565" s="1">
        <f t="shared" si="17"/>
        <v>24990</v>
      </c>
      <c r="G565">
        <v>1968</v>
      </c>
      <c r="H565">
        <v>6</v>
      </c>
      <c r="I565">
        <v>422.8</v>
      </c>
      <c r="J565">
        <v>25.16</v>
      </c>
    </row>
    <row r="566" spans="1:10" x14ac:dyDescent="0.25">
      <c r="A566" t="s">
        <v>1</v>
      </c>
      <c r="B566">
        <v>12119000</v>
      </c>
      <c r="C566">
        <v>60</v>
      </c>
      <c r="D566">
        <v>149018</v>
      </c>
      <c r="E566" t="str">
        <f t="shared" si="18"/>
        <v>Discharge</v>
      </c>
      <c r="F566" s="1">
        <f t="shared" si="17"/>
        <v>25020</v>
      </c>
      <c r="G566">
        <v>1968</v>
      </c>
      <c r="H566">
        <v>7</v>
      </c>
      <c r="I566">
        <v>285.7</v>
      </c>
      <c r="J566">
        <v>17.57</v>
      </c>
    </row>
    <row r="567" spans="1:10" x14ac:dyDescent="0.25">
      <c r="A567" t="s">
        <v>1</v>
      </c>
      <c r="B567">
        <v>12119000</v>
      </c>
      <c r="C567">
        <v>60</v>
      </c>
      <c r="D567">
        <v>149018</v>
      </c>
      <c r="E567" t="str">
        <f t="shared" si="18"/>
        <v>Discharge</v>
      </c>
      <c r="F567" s="1">
        <f t="shared" si="17"/>
        <v>25051</v>
      </c>
      <c r="G567">
        <v>1968</v>
      </c>
      <c r="H567">
        <v>8</v>
      </c>
      <c r="I567">
        <v>182</v>
      </c>
      <c r="J567">
        <v>11.19</v>
      </c>
    </row>
    <row r="568" spans="1:10" x14ac:dyDescent="0.25">
      <c r="A568" t="s">
        <v>1</v>
      </c>
      <c r="B568">
        <v>12119000</v>
      </c>
      <c r="C568">
        <v>60</v>
      </c>
      <c r="D568">
        <v>149018</v>
      </c>
      <c r="E568" t="str">
        <f t="shared" si="18"/>
        <v>Discharge</v>
      </c>
      <c r="F568" s="1">
        <f t="shared" si="17"/>
        <v>25082</v>
      </c>
      <c r="G568">
        <v>1968</v>
      </c>
      <c r="H568">
        <v>9</v>
      </c>
      <c r="I568">
        <v>375.6</v>
      </c>
      <c r="J568">
        <v>22.35</v>
      </c>
    </row>
    <row r="569" spans="1:10" x14ac:dyDescent="0.25">
      <c r="A569" t="s">
        <v>1</v>
      </c>
      <c r="B569">
        <v>12119000</v>
      </c>
      <c r="C569">
        <v>60</v>
      </c>
      <c r="D569">
        <v>149018</v>
      </c>
      <c r="E569" t="str">
        <f t="shared" si="18"/>
        <v>Discharge</v>
      </c>
      <c r="F569" s="1">
        <f t="shared" si="17"/>
        <v>25112</v>
      </c>
      <c r="G569">
        <v>1968</v>
      </c>
      <c r="H569">
        <v>10</v>
      </c>
      <c r="I569">
        <v>531.9</v>
      </c>
      <c r="J569">
        <v>32.71</v>
      </c>
    </row>
    <row r="570" spans="1:10" x14ac:dyDescent="0.25">
      <c r="A570" t="s">
        <v>1</v>
      </c>
      <c r="B570">
        <v>12119000</v>
      </c>
      <c r="C570">
        <v>60</v>
      </c>
      <c r="D570">
        <v>149018</v>
      </c>
      <c r="E570" t="str">
        <f t="shared" si="18"/>
        <v>Discharge</v>
      </c>
      <c r="F570" s="1">
        <f t="shared" si="17"/>
        <v>25143</v>
      </c>
      <c r="G570">
        <v>1968</v>
      </c>
      <c r="H570">
        <v>11</v>
      </c>
      <c r="I570">
        <v>941.8</v>
      </c>
      <c r="J570">
        <v>56.04</v>
      </c>
    </row>
    <row r="571" spans="1:10" x14ac:dyDescent="0.25">
      <c r="A571" t="s">
        <v>1</v>
      </c>
      <c r="B571">
        <v>12119000</v>
      </c>
      <c r="C571">
        <v>60</v>
      </c>
      <c r="D571">
        <v>149018</v>
      </c>
      <c r="E571" t="str">
        <f t="shared" si="18"/>
        <v>Discharge</v>
      </c>
      <c r="F571" s="1">
        <f t="shared" si="17"/>
        <v>25173</v>
      </c>
      <c r="G571">
        <v>1968</v>
      </c>
      <c r="H571">
        <v>12</v>
      </c>
      <c r="I571">
        <v>1160</v>
      </c>
      <c r="J571">
        <v>71.33</v>
      </c>
    </row>
    <row r="572" spans="1:10" x14ac:dyDescent="0.25">
      <c r="A572" t="s">
        <v>1</v>
      </c>
      <c r="B572">
        <v>12119000</v>
      </c>
      <c r="C572">
        <v>60</v>
      </c>
      <c r="D572">
        <v>149018</v>
      </c>
      <c r="E572" t="str">
        <f t="shared" si="18"/>
        <v>Discharge</v>
      </c>
      <c r="F572" s="1">
        <f t="shared" si="17"/>
        <v>25204</v>
      </c>
      <c r="G572">
        <v>1969</v>
      </c>
      <c r="H572">
        <v>1</v>
      </c>
      <c r="I572">
        <v>1332</v>
      </c>
      <c r="J572">
        <v>81.900000000000006</v>
      </c>
    </row>
    <row r="573" spans="1:10" x14ac:dyDescent="0.25">
      <c r="A573" t="s">
        <v>1</v>
      </c>
      <c r="B573">
        <v>12119000</v>
      </c>
      <c r="C573">
        <v>60</v>
      </c>
      <c r="D573">
        <v>149018</v>
      </c>
      <c r="E573" t="str">
        <f t="shared" si="18"/>
        <v>Discharge</v>
      </c>
      <c r="F573" s="1">
        <f t="shared" si="17"/>
        <v>25235</v>
      </c>
      <c r="G573">
        <v>1969</v>
      </c>
      <c r="H573">
        <v>2</v>
      </c>
      <c r="I573">
        <v>612.79999999999995</v>
      </c>
      <c r="J573">
        <v>34.03</v>
      </c>
    </row>
    <row r="574" spans="1:10" x14ac:dyDescent="0.25">
      <c r="A574" t="s">
        <v>1</v>
      </c>
      <c r="B574">
        <v>12119000</v>
      </c>
      <c r="C574">
        <v>60</v>
      </c>
      <c r="D574">
        <v>149018</v>
      </c>
      <c r="E574" t="str">
        <f t="shared" si="18"/>
        <v>Discharge</v>
      </c>
      <c r="F574" s="1">
        <f t="shared" si="17"/>
        <v>25263</v>
      </c>
      <c r="G574">
        <v>1969</v>
      </c>
      <c r="H574">
        <v>3</v>
      </c>
      <c r="I574">
        <v>497.3</v>
      </c>
      <c r="J574">
        <v>30.58</v>
      </c>
    </row>
    <row r="575" spans="1:10" x14ac:dyDescent="0.25">
      <c r="A575" t="s">
        <v>1</v>
      </c>
      <c r="B575">
        <v>12119000</v>
      </c>
      <c r="C575">
        <v>60</v>
      </c>
      <c r="D575">
        <v>149018</v>
      </c>
      <c r="E575" t="str">
        <f t="shared" si="18"/>
        <v>Discharge</v>
      </c>
      <c r="F575" s="1">
        <f t="shared" si="17"/>
        <v>25294</v>
      </c>
      <c r="G575">
        <v>1969</v>
      </c>
      <c r="H575">
        <v>4</v>
      </c>
      <c r="I575">
        <v>1072</v>
      </c>
      <c r="J575">
        <v>63.79</v>
      </c>
    </row>
    <row r="576" spans="1:10" x14ac:dyDescent="0.25">
      <c r="A576" t="s">
        <v>1</v>
      </c>
      <c r="B576">
        <v>12119000</v>
      </c>
      <c r="C576">
        <v>60</v>
      </c>
      <c r="D576">
        <v>149018</v>
      </c>
      <c r="E576" t="str">
        <f t="shared" si="18"/>
        <v>Discharge</v>
      </c>
      <c r="F576" s="1">
        <f t="shared" si="17"/>
        <v>25324</v>
      </c>
      <c r="G576">
        <v>1969</v>
      </c>
      <c r="H576">
        <v>5</v>
      </c>
      <c r="I576">
        <v>984.6</v>
      </c>
      <c r="J576">
        <v>60.54</v>
      </c>
    </row>
    <row r="577" spans="1:10" x14ac:dyDescent="0.25">
      <c r="A577" t="s">
        <v>1</v>
      </c>
      <c r="B577">
        <v>12119000</v>
      </c>
      <c r="C577">
        <v>60</v>
      </c>
      <c r="D577">
        <v>149018</v>
      </c>
      <c r="E577" t="str">
        <f t="shared" si="18"/>
        <v>Discharge</v>
      </c>
      <c r="F577" s="1">
        <f t="shared" si="17"/>
        <v>25355</v>
      </c>
      <c r="G577">
        <v>1969</v>
      </c>
      <c r="H577">
        <v>6</v>
      </c>
      <c r="I577">
        <v>757.8</v>
      </c>
      <c r="J577">
        <v>45.09</v>
      </c>
    </row>
    <row r="578" spans="1:10" x14ac:dyDescent="0.25">
      <c r="A578" t="s">
        <v>1</v>
      </c>
      <c r="B578">
        <v>12119000</v>
      </c>
      <c r="C578">
        <v>60</v>
      </c>
      <c r="D578">
        <v>149018</v>
      </c>
      <c r="E578" t="str">
        <f t="shared" si="18"/>
        <v>Discharge</v>
      </c>
      <c r="F578" s="1">
        <f t="shared" si="17"/>
        <v>25385</v>
      </c>
      <c r="G578">
        <v>1969</v>
      </c>
      <c r="H578">
        <v>7</v>
      </c>
      <c r="I578">
        <v>376.9</v>
      </c>
      <c r="J578">
        <v>23.17</v>
      </c>
    </row>
    <row r="579" spans="1:10" x14ac:dyDescent="0.25">
      <c r="A579" t="s">
        <v>1</v>
      </c>
      <c r="B579">
        <v>12119000</v>
      </c>
      <c r="C579">
        <v>60</v>
      </c>
      <c r="D579">
        <v>149018</v>
      </c>
      <c r="E579" t="str">
        <f t="shared" si="18"/>
        <v>Discharge</v>
      </c>
      <c r="F579" s="1">
        <f t="shared" si="17"/>
        <v>25416</v>
      </c>
      <c r="G579">
        <v>1969</v>
      </c>
      <c r="H579">
        <v>8</v>
      </c>
      <c r="I579">
        <v>237.3</v>
      </c>
      <c r="J579">
        <v>14.59</v>
      </c>
    </row>
    <row r="580" spans="1:10" x14ac:dyDescent="0.25">
      <c r="A580" t="s">
        <v>1</v>
      </c>
      <c r="B580">
        <v>12119000</v>
      </c>
      <c r="C580">
        <v>60</v>
      </c>
      <c r="D580">
        <v>149018</v>
      </c>
      <c r="E580" t="str">
        <f t="shared" si="18"/>
        <v>Discharge</v>
      </c>
      <c r="F580" s="1">
        <f t="shared" si="17"/>
        <v>25447</v>
      </c>
      <c r="G580">
        <v>1969</v>
      </c>
      <c r="H580">
        <v>9</v>
      </c>
      <c r="I580">
        <v>218.3</v>
      </c>
      <c r="J580">
        <v>12.99</v>
      </c>
    </row>
    <row r="581" spans="1:10" x14ac:dyDescent="0.25">
      <c r="A581" t="s">
        <v>1</v>
      </c>
      <c r="B581">
        <v>12119000</v>
      </c>
      <c r="C581">
        <v>60</v>
      </c>
      <c r="D581">
        <v>149018</v>
      </c>
      <c r="E581" t="str">
        <f t="shared" si="18"/>
        <v>Discharge</v>
      </c>
      <c r="F581" s="1">
        <f t="shared" si="17"/>
        <v>25477</v>
      </c>
      <c r="G581">
        <v>1969</v>
      </c>
      <c r="H581">
        <v>10</v>
      </c>
      <c r="I581">
        <v>337.5</v>
      </c>
      <c r="J581">
        <v>20.75</v>
      </c>
    </row>
    <row r="582" spans="1:10" x14ac:dyDescent="0.25">
      <c r="A582" t="s">
        <v>1</v>
      </c>
      <c r="B582">
        <v>12119000</v>
      </c>
      <c r="C582">
        <v>60</v>
      </c>
      <c r="D582">
        <v>149018</v>
      </c>
      <c r="E582" t="str">
        <f t="shared" si="18"/>
        <v>Discharge</v>
      </c>
      <c r="F582" s="1">
        <f t="shared" ref="F582:F645" si="19">DATE(G582,H582,1)</f>
        <v>25508</v>
      </c>
      <c r="G582">
        <v>1969</v>
      </c>
      <c r="H582">
        <v>11</v>
      </c>
      <c r="I582">
        <v>409.1</v>
      </c>
      <c r="J582">
        <v>24.34</v>
      </c>
    </row>
    <row r="583" spans="1:10" x14ac:dyDescent="0.25">
      <c r="A583" t="s">
        <v>1</v>
      </c>
      <c r="B583">
        <v>12119000</v>
      </c>
      <c r="C583">
        <v>60</v>
      </c>
      <c r="D583">
        <v>149018</v>
      </c>
      <c r="E583" t="str">
        <f t="shared" si="18"/>
        <v>Discharge</v>
      </c>
      <c r="F583" s="1">
        <f t="shared" si="19"/>
        <v>25538</v>
      </c>
      <c r="G583">
        <v>1969</v>
      </c>
      <c r="H583">
        <v>12</v>
      </c>
      <c r="I583">
        <v>677.4</v>
      </c>
      <c r="J583">
        <v>41.65</v>
      </c>
    </row>
    <row r="584" spans="1:10" x14ac:dyDescent="0.25">
      <c r="A584" t="s">
        <v>1</v>
      </c>
      <c r="B584">
        <v>12119000</v>
      </c>
      <c r="C584">
        <v>60</v>
      </c>
      <c r="D584">
        <v>149018</v>
      </c>
      <c r="E584" t="str">
        <f t="shared" si="18"/>
        <v>Discharge</v>
      </c>
      <c r="F584" s="1">
        <f t="shared" si="19"/>
        <v>25569</v>
      </c>
      <c r="G584">
        <v>1970</v>
      </c>
      <c r="H584">
        <v>1</v>
      </c>
      <c r="I584">
        <v>1102</v>
      </c>
      <c r="J584">
        <v>67.760000000000005</v>
      </c>
    </row>
    <row r="585" spans="1:10" x14ac:dyDescent="0.25">
      <c r="A585" t="s">
        <v>1</v>
      </c>
      <c r="B585">
        <v>12119000</v>
      </c>
      <c r="C585">
        <v>60</v>
      </c>
      <c r="D585">
        <v>149018</v>
      </c>
      <c r="E585" t="str">
        <f t="shared" si="18"/>
        <v>Discharge</v>
      </c>
      <c r="F585" s="1">
        <f t="shared" si="19"/>
        <v>25600</v>
      </c>
      <c r="G585">
        <v>1970</v>
      </c>
      <c r="H585">
        <v>2</v>
      </c>
      <c r="I585">
        <v>1085</v>
      </c>
      <c r="J585">
        <v>60.26</v>
      </c>
    </row>
    <row r="586" spans="1:10" x14ac:dyDescent="0.25">
      <c r="A586" t="s">
        <v>1</v>
      </c>
      <c r="B586">
        <v>12119000</v>
      </c>
      <c r="C586">
        <v>60</v>
      </c>
      <c r="D586">
        <v>149018</v>
      </c>
      <c r="E586" t="str">
        <f t="shared" si="18"/>
        <v>Discharge</v>
      </c>
      <c r="F586" s="1">
        <f t="shared" si="19"/>
        <v>25628</v>
      </c>
      <c r="G586">
        <v>1970</v>
      </c>
      <c r="H586">
        <v>3</v>
      </c>
      <c r="I586">
        <v>715.3</v>
      </c>
      <c r="J586">
        <v>43.98</v>
      </c>
    </row>
    <row r="587" spans="1:10" x14ac:dyDescent="0.25">
      <c r="A587" t="s">
        <v>1</v>
      </c>
      <c r="B587">
        <v>12119000</v>
      </c>
      <c r="C587">
        <v>60</v>
      </c>
      <c r="D587">
        <v>149018</v>
      </c>
      <c r="E587" t="str">
        <f t="shared" ref="E587:E650" si="20">IF(D587=149017,"Temperature","Discharge")</f>
        <v>Discharge</v>
      </c>
      <c r="F587" s="1">
        <f t="shared" si="19"/>
        <v>25659</v>
      </c>
      <c r="G587">
        <v>1970</v>
      </c>
      <c r="H587">
        <v>4</v>
      </c>
      <c r="I587">
        <v>1030</v>
      </c>
      <c r="J587">
        <v>61.29</v>
      </c>
    </row>
    <row r="588" spans="1:10" x14ac:dyDescent="0.25">
      <c r="A588" t="s">
        <v>1</v>
      </c>
      <c r="B588">
        <v>12119000</v>
      </c>
      <c r="C588">
        <v>60</v>
      </c>
      <c r="D588">
        <v>149018</v>
      </c>
      <c r="E588" t="str">
        <f t="shared" si="20"/>
        <v>Discharge</v>
      </c>
      <c r="F588" s="1">
        <f t="shared" si="19"/>
        <v>25689</v>
      </c>
      <c r="G588">
        <v>1970</v>
      </c>
      <c r="H588">
        <v>5</v>
      </c>
      <c r="I588">
        <v>731.9</v>
      </c>
      <c r="J588">
        <v>45</v>
      </c>
    </row>
    <row r="589" spans="1:10" x14ac:dyDescent="0.25">
      <c r="A589" t="s">
        <v>1</v>
      </c>
      <c r="B589">
        <v>12119000</v>
      </c>
      <c r="C589">
        <v>60</v>
      </c>
      <c r="D589">
        <v>149018</v>
      </c>
      <c r="E589" t="str">
        <f t="shared" si="20"/>
        <v>Discharge</v>
      </c>
      <c r="F589" s="1">
        <f t="shared" si="19"/>
        <v>25720</v>
      </c>
      <c r="G589">
        <v>1970</v>
      </c>
      <c r="H589">
        <v>6</v>
      </c>
      <c r="I589">
        <v>544.1</v>
      </c>
      <c r="J589">
        <v>32.380000000000003</v>
      </c>
    </row>
    <row r="590" spans="1:10" x14ac:dyDescent="0.25">
      <c r="A590" t="s">
        <v>1</v>
      </c>
      <c r="B590">
        <v>12119000</v>
      </c>
      <c r="C590">
        <v>60</v>
      </c>
      <c r="D590">
        <v>149018</v>
      </c>
      <c r="E590" t="str">
        <f t="shared" si="20"/>
        <v>Discharge</v>
      </c>
      <c r="F590" s="1">
        <f t="shared" si="19"/>
        <v>25750</v>
      </c>
      <c r="G590">
        <v>1970</v>
      </c>
      <c r="H590">
        <v>7</v>
      </c>
      <c r="I590">
        <v>185.7</v>
      </c>
      <c r="J590">
        <v>11.42</v>
      </c>
    </row>
    <row r="591" spans="1:10" x14ac:dyDescent="0.25">
      <c r="A591" t="s">
        <v>1</v>
      </c>
      <c r="B591">
        <v>12119000</v>
      </c>
      <c r="C591">
        <v>60</v>
      </c>
      <c r="D591">
        <v>149018</v>
      </c>
      <c r="E591" t="str">
        <f t="shared" si="20"/>
        <v>Discharge</v>
      </c>
      <c r="F591" s="1">
        <f t="shared" si="19"/>
        <v>25781</v>
      </c>
      <c r="G591">
        <v>1970</v>
      </c>
      <c r="H591">
        <v>8</v>
      </c>
      <c r="I591">
        <v>103.8</v>
      </c>
      <c r="J591">
        <v>6.3819999999999997</v>
      </c>
    </row>
    <row r="592" spans="1:10" x14ac:dyDescent="0.25">
      <c r="A592" t="s">
        <v>1</v>
      </c>
      <c r="B592">
        <v>12119000</v>
      </c>
      <c r="C592">
        <v>60</v>
      </c>
      <c r="D592">
        <v>149018</v>
      </c>
      <c r="E592" t="str">
        <f t="shared" si="20"/>
        <v>Discharge</v>
      </c>
      <c r="F592" s="1">
        <f t="shared" si="19"/>
        <v>25812</v>
      </c>
      <c r="G592">
        <v>1970</v>
      </c>
      <c r="H592">
        <v>9</v>
      </c>
      <c r="I592">
        <v>199.6</v>
      </c>
      <c r="J592">
        <v>11.88</v>
      </c>
    </row>
    <row r="593" spans="1:10" x14ac:dyDescent="0.25">
      <c r="A593" t="s">
        <v>1</v>
      </c>
      <c r="B593">
        <v>12119000</v>
      </c>
      <c r="C593">
        <v>60</v>
      </c>
      <c r="D593">
        <v>149018</v>
      </c>
      <c r="E593" t="str">
        <f t="shared" si="20"/>
        <v>Discharge</v>
      </c>
      <c r="F593" s="1">
        <f t="shared" si="19"/>
        <v>25842</v>
      </c>
      <c r="G593">
        <v>1970</v>
      </c>
      <c r="H593">
        <v>10</v>
      </c>
      <c r="I593">
        <v>325.3</v>
      </c>
      <c r="J593">
        <v>20</v>
      </c>
    </row>
    <row r="594" spans="1:10" x14ac:dyDescent="0.25">
      <c r="A594" t="s">
        <v>1</v>
      </c>
      <c r="B594">
        <v>12119000</v>
      </c>
      <c r="C594">
        <v>60</v>
      </c>
      <c r="D594">
        <v>149018</v>
      </c>
      <c r="E594" t="str">
        <f t="shared" si="20"/>
        <v>Discharge</v>
      </c>
      <c r="F594" s="1">
        <f t="shared" si="19"/>
        <v>25873</v>
      </c>
      <c r="G594">
        <v>1970</v>
      </c>
      <c r="H594">
        <v>11</v>
      </c>
      <c r="I594">
        <v>469.2</v>
      </c>
      <c r="J594">
        <v>27.92</v>
      </c>
    </row>
    <row r="595" spans="1:10" x14ac:dyDescent="0.25">
      <c r="A595" t="s">
        <v>1</v>
      </c>
      <c r="B595">
        <v>12119000</v>
      </c>
      <c r="C595">
        <v>60</v>
      </c>
      <c r="D595">
        <v>149018</v>
      </c>
      <c r="E595" t="str">
        <f t="shared" si="20"/>
        <v>Discharge</v>
      </c>
      <c r="F595" s="1">
        <f t="shared" si="19"/>
        <v>25903</v>
      </c>
      <c r="G595">
        <v>1970</v>
      </c>
      <c r="H595">
        <v>12</v>
      </c>
      <c r="I595">
        <v>892</v>
      </c>
      <c r="J595">
        <v>54.85</v>
      </c>
    </row>
    <row r="596" spans="1:10" x14ac:dyDescent="0.25">
      <c r="A596" t="s">
        <v>1</v>
      </c>
      <c r="B596">
        <v>12119000</v>
      </c>
      <c r="C596">
        <v>60</v>
      </c>
      <c r="D596">
        <v>149018</v>
      </c>
      <c r="E596" t="str">
        <f t="shared" si="20"/>
        <v>Discharge</v>
      </c>
      <c r="F596" s="1">
        <f t="shared" si="19"/>
        <v>25934</v>
      </c>
      <c r="G596">
        <v>1971</v>
      </c>
      <c r="H596">
        <v>1</v>
      </c>
      <c r="I596">
        <v>1356</v>
      </c>
      <c r="J596">
        <v>83.38</v>
      </c>
    </row>
    <row r="597" spans="1:10" x14ac:dyDescent="0.25">
      <c r="A597" t="s">
        <v>1</v>
      </c>
      <c r="B597">
        <v>12119000</v>
      </c>
      <c r="C597">
        <v>60</v>
      </c>
      <c r="D597">
        <v>149018</v>
      </c>
      <c r="E597" t="str">
        <f t="shared" si="20"/>
        <v>Discharge</v>
      </c>
      <c r="F597" s="1">
        <f t="shared" si="19"/>
        <v>25965</v>
      </c>
      <c r="G597">
        <v>1971</v>
      </c>
      <c r="H597">
        <v>2</v>
      </c>
      <c r="I597">
        <v>1534</v>
      </c>
      <c r="J597">
        <v>85.19</v>
      </c>
    </row>
    <row r="598" spans="1:10" x14ac:dyDescent="0.25">
      <c r="A598" t="s">
        <v>1</v>
      </c>
      <c r="B598">
        <v>12119000</v>
      </c>
      <c r="C598">
        <v>60</v>
      </c>
      <c r="D598">
        <v>149018</v>
      </c>
      <c r="E598" t="str">
        <f t="shared" si="20"/>
        <v>Discharge</v>
      </c>
      <c r="F598" s="1">
        <f t="shared" si="19"/>
        <v>25993</v>
      </c>
      <c r="G598">
        <v>1971</v>
      </c>
      <c r="H598">
        <v>3</v>
      </c>
      <c r="I598">
        <v>1165</v>
      </c>
      <c r="J598">
        <v>71.63</v>
      </c>
    </row>
    <row r="599" spans="1:10" x14ac:dyDescent="0.25">
      <c r="A599" t="s">
        <v>1</v>
      </c>
      <c r="B599">
        <v>12119000</v>
      </c>
      <c r="C599">
        <v>60</v>
      </c>
      <c r="D599">
        <v>149018</v>
      </c>
      <c r="E599" t="str">
        <f t="shared" si="20"/>
        <v>Discharge</v>
      </c>
      <c r="F599" s="1">
        <f t="shared" si="19"/>
        <v>26024</v>
      </c>
      <c r="G599">
        <v>1971</v>
      </c>
      <c r="H599">
        <v>4</v>
      </c>
      <c r="I599">
        <v>854.4</v>
      </c>
      <c r="J599">
        <v>50.84</v>
      </c>
    </row>
    <row r="600" spans="1:10" x14ac:dyDescent="0.25">
      <c r="A600" t="s">
        <v>1</v>
      </c>
      <c r="B600">
        <v>12119000</v>
      </c>
      <c r="C600">
        <v>60</v>
      </c>
      <c r="D600">
        <v>149018</v>
      </c>
      <c r="E600" t="str">
        <f t="shared" si="20"/>
        <v>Discharge</v>
      </c>
      <c r="F600" s="1">
        <f t="shared" si="19"/>
        <v>26054</v>
      </c>
      <c r="G600">
        <v>1971</v>
      </c>
      <c r="H600">
        <v>5</v>
      </c>
      <c r="I600">
        <v>971.8</v>
      </c>
      <c r="J600">
        <v>59.75</v>
      </c>
    </row>
    <row r="601" spans="1:10" x14ac:dyDescent="0.25">
      <c r="A601" t="s">
        <v>1</v>
      </c>
      <c r="B601">
        <v>12119000</v>
      </c>
      <c r="C601">
        <v>60</v>
      </c>
      <c r="D601">
        <v>149018</v>
      </c>
      <c r="E601" t="str">
        <f t="shared" si="20"/>
        <v>Discharge</v>
      </c>
      <c r="F601" s="1">
        <f t="shared" si="19"/>
        <v>26085</v>
      </c>
      <c r="G601">
        <v>1971</v>
      </c>
      <c r="H601">
        <v>6</v>
      </c>
      <c r="I601">
        <v>1012</v>
      </c>
      <c r="J601">
        <v>60.22</v>
      </c>
    </row>
    <row r="602" spans="1:10" x14ac:dyDescent="0.25">
      <c r="A602" t="s">
        <v>1</v>
      </c>
      <c r="B602">
        <v>12119000</v>
      </c>
      <c r="C602">
        <v>60</v>
      </c>
      <c r="D602">
        <v>149018</v>
      </c>
      <c r="E602" t="str">
        <f t="shared" si="20"/>
        <v>Discharge</v>
      </c>
      <c r="F602" s="1">
        <f t="shared" si="19"/>
        <v>26115</v>
      </c>
      <c r="G602">
        <v>1971</v>
      </c>
      <c r="H602">
        <v>7</v>
      </c>
      <c r="I602">
        <v>526</v>
      </c>
      <c r="J602">
        <v>32.340000000000003</v>
      </c>
    </row>
    <row r="603" spans="1:10" x14ac:dyDescent="0.25">
      <c r="A603" t="s">
        <v>1</v>
      </c>
      <c r="B603">
        <v>12119000</v>
      </c>
      <c r="C603">
        <v>60</v>
      </c>
      <c r="D603">
        <v>149018</v>
      </c>
      <c r="E603" t="str">
        <f t="shared" si="20"/>
        <v>Discharge</v>
      </c>
      <c r="F603" s="1">
        <f t="shared" si="19"/>
        <v>26146</v>
      </c>
      <c r="G603">
        <v>1971</v>
      </c>
      <c r="H603">
        <v>8</v>
      </c>
      <c r="I603">
        <v>235.5</v>
      </c>
      <c r="J603">
        <v>14.48</v>
      </c>
    </row>
    <row r="604" spans="1:10" x14ac:dyDescent="0.25">
      <c r="A604" t="s">
        <v>1</v>
      </c>
      <c r="B604">
        <v>12119000</v>
      </c>
      <c r="C604">
        <v>60</v>
      </c>
      <c r="D604">
        <v>149018</v>
      </c>
      <c r="E604" t="str">
        <f t="shared" si="20"/>
        <v>Discharge</v>
      </c>
      <c r="F604" s="1">
        <f t="shared" si="19"/>
        <v>26177</v>
      </c>
      <c r="G604">
        <v>1971</v>
      </c>
      <c r="H604">
        <v>9</v>
      </c>
      <c r="I604">
        <v>322.60000000000002</v>
      </c>
      <c r="J604">
        <v>19.2</v>
      </c>
    </row>
    <row r="605" spans="1:10" x14ac:dyDescent="0.25">
      <c r="A605" t="s">
        <v>1</v>
      </c>
      <c r="B605">
        <v>12119000</v>
      </c>
      <c r="C605">
        <v>60</v>
      </c>
      <c r="D605">
        <v>149018</v>
      </c>
      <c r="E605" t="str">
        <f t="shared" si="20"/>
        <v>Discharge</v>
      </c>
      <c r="F605" s="1">
        <f t="shared" si="19"/>
        <v>26207</v>
      </c>
      <c r="G605">
        <v>1971</v>
      </c>
      <c r="H605">
        <v>10</v>
      </c>
      <c r="I605">
        <v>401.5</v>
      </c>
      <c r="J605">
        <v>24.69</v>
      </c>
    </row>
    <row r="606" spans="1:10" x14ac:dyDescent="0.25">
      <c r="A606" t="s">
        <v>1</v>
      </c>
      <c r="B606">
        <v>12119000</v>
      </c>
      <c r="C606">
        <v>60</v>
      </c>
      <c r="D606">
        <v>149018</v>
      </c>
      <c r="E606" t="str">
        <f t="shared" si="20"/>
        <v>Discharge</v>
      </c>
      <c r="F606" s="1">
        <f t="shared" si="19"/>
        <v>26238</v>
      </c>
      <c r="G606">
        <v>1971</v>
      </c>
      <c r="H606">
        <v>11</v>
      </c>
      <c r="I606">
        <v>895.5</v>
      </c>
      <c r="J606">
        <v>53.29</v>
      </c>
    </row>
    <row r="607" spans="1:10" x14ac:dyDescent="0.25">
      <c r="A607" t="s">
        <v>1</v>
      </c>
      <c r="B607">
        <v>12119000</v>
      </c>
      <c r="C607">
        <v>60</v>
      </c>
      <c r="D607">
        <v>149018</v>
      </c>
      <c r="E607" t="str">
        <f t="shared" si="20"/>
        <v>Discharge</v>
      </c>
      <c r="F607" s="1">
        <f t="shared" si="19"/>
        <v>26268</v>
      </c>
      <c r="G607">
        <v>1971</v>
      </c>
      <c r="H607">
        <v>12</v>
      </c>
      <c r="I607">
        <v>1186</v>
      </c>
      <c r="J607">
        <v>72.92</v>
      </c>
    </row>
    <row r="608" spans="1:10" x14ac:dyDescent="0.25">
      <c r="A608" t="s">
        <v>1</v>
      </c>
      <c r="B608">
        <v>12119000</v>
      </c>
      <c r="C608">
        <v>60</v>
      </c>
      <c r="D608">
        <v>149018</v>
      </c>
      <c r="E608" t="str">
        <f t="shared" si="20"/>
        <v>Discharge</v>
      </c>
      <c r="F608" s="1">
        <f t="shared" si="19"/>
        <v>26299</v>
      </c>
      <c r="G608">
        <v>1972</v>
      </c>
      <c r="H608">
        <v>1</v>
      </c>
      <c r="I608">
        <v>1356</v>
      </c>
      <c r="J608">
        <v>83.38</v>
      </c>
    </row>
    <row r="609" spans="1:10" x14ac:dyDescent="0.25">
      <c r="A609" t="s">
        <v>1</v>
      </c>
      <c r="B609">
        <v>12119000</v>
      </c>
      <c r="C609">
        <v>60</v>
      </c>
      <c r="D609">
        <v>149018</v>
      </c>
      <c r="E609" t="str">
        <f t="shared" si="20"/>
        <v>Discharge</v>
      </c>
      <c r="F609" s="1">
        <f t="shared" si="19"/>
        <v>26330</v>
      </c>
      <c r="G609">
        <v>1972</v>
      </c>
      <c r="H609">
        <v>2</v>
      </c>
      <c r="I609">
        <v>1590</v>
      </c>
      <c r="J609">
        <v>91.46</v>
      </c>
    </row>
    <row r="610" spans="1:10" x14ac:dyDescent="0.25">
      <c r="A610" t="s">
        <v>1</v>
      </c>
      <c r="B610">
        <v>12119000</v>
      </c>
      <c r="C610">
        <v>60</v>
      </c>
      <c r="D610">
        <v>149018</v>
      </c>
      <c r="E610" t="str">
        <f t="shared" si="20"/>
        <v>Discharge</v>
      </c>
      <c r="F610" s="1">
        <f t="shared" si="19"/>
        <v>26359</v>
      </c>
      <c r="G610">
        <v>1972</v>
      </c>
      <c r="H610">
        <v>3</v>
      </c>
      <c r="I610">
        <v>2577</v>
      </c>
      <c r="J610">
        <v>158.5</v>
      </c>
    </row>
    <row r="611" spans="1:10" x14ac:dyDescent="0.25">
      <c r="A611" t="s">
        <v>1</v>
      </c>
      <c r="B611">
        <v>12119000</v>
      </c>
      <c r="C611">
        <v>60</v>
      </c>
      <c r="D611">
        <v>149018</v>
      </c>
      <c r="E611" t="str">
        <f t="shared" si="20"/>
        <v>Discharge</v>
      </c>
      <c r="F611" s="1">
        <f t="shared" si="19"/>
        <v>26390</v>
      </c>
      <c r="G611">
        <v>1972</v>
      </c>
      <c r="H611">
        <v>4</v>
      </c>
      <c r="I611">
        <v>1158</v>
      </c>
      <c r="J611">
        <v>68.91</v>
      </c>
    </row>
    <row r="612" spans="1:10" x14ac:dyDescent="0.25">
      <c r="A612" t="s">
        <v>1</v>
      </c>
      <c r="B612">
        <v>12119000</v>
      </c>
      <c r="C612">
        <v>60</v>
      </c>
      <c r="D612">
        <v>149018</v>
      </c>
      <c r="E612" t="str">
        <f t="shared" si="20"/>
        <v>Discharge</v>
      </c>
      <c r="F612" s="1">
        <f t="shared" si="19"/>
        <v>26420</v>
      </c>
      <c r="G612">
        <v>1972</v>
      </c>
      <c r="H612">
        <v>5</v>
      </c>
      <c r="I612">
        <v>974.5</v>
      </c>
      <c r="J612">
        <v>59.92</v>
      </c>
    </row>
    <row r="613" spans="1:10" x14ac:dyDescent="0.25">
      <c r="A613" t="s">
        <v>1</v>
      </c>
      <c r="B613">
        <v>12119000</v>
      </c>
      <c r="C613">
        <v>60</v>
      </c>
      <c r="D613">
        <v>149018</v>
      </c>
      <c r="E613" t="str">
        <f t="shared" si="20"/>
        <v>Discharge</v>
      </c>
      <c r="F613" s="1">
        <f t="shared" si="19"/>
        <v>26451</v>
      </c>
      <c r="G613">
        <v>1972</v>
      </c>
      <c r="H613">
        <v>6</v>
      </c>
      <c r="I613">
        <v>894.1</v>
      </c>
      <c r="J613">
        <v>53.2</v>
      </c>
    </row>
    <row r="614" spans="1:10" x14ac:dyDescent="0.25">
      <c r="A614" t="s">
        <v>1</v>
      </c>
      <c r="B614">
        <v>12119000</v>
      </c>
      <c r="C614">
        <v>60</v>
      </c>
      <c r="D614">
        <v>149018</v>
      </c>
      <c r="E614" t="str">
        <f t="shared" si="20"/>
        <v>Discharge</v>
      </c>
      <c r="F614" s="1">
        <f t="shared" si="19"/>
        <v>26481</v>
      </c>
      <c r="G614">
        <v>1972</v>
      </c>
      <c r="H614">
        <v>7</v>
      </c>
      <c r="I614">
        <v>545.5</v>
      </c>
      <c r="J614">
        <v>33.54</v>
      </c>
    </row>
    <row r="615" spans="1:10" x14ac:dyDescent="0.25">
      <c r="A615" t="s">
        <v>1</v>
      </c>
      <c r="B615">
        <v>12119000</v>
      </c>
      <c r="C615">
        <v>60</v>
      </c>
      <c r="D615">
        <v>149018</v>
      </c>
      <c r="E615" t="str">
        <f t="shared" si="20"/>
        <v>Discharge</v>
      </c>
      <c r="F615" s="1">
        <f t="shared" si="19"/>
        <v>26512</v>
      </c>
      <c r="G615">
        <v>1972</v>
      </c>
      <c r="H615">
        <v>8</v>
      </c>
      <c r="I615">
        <v>286.89999999999998</v>
      </c>
      <c r="J615">
        <v>17.64</v>
      </c>
    </row>
    <row r="616" spans="1:10" x14ac:dyDescent="0.25">
      <c r="A616" t="s">
        <v>1</v>
      </c>
      <c r="B616">
        <v>12119000</v>
      </c>
      <c r="C616">
        <v>60</v>
      </c>
      <c r="D616">
        <v>149018</v>
      </c>
      <c r="E616" t="str">
        <f t="shared" si="20"/>
        <v>Discharge</v>
      </c>
      <c r="F616" s="1">
        <f t="shared" si="19"/>
        <v>26543</v>
      </c>
      <c r="G616">
        <v>1972</v>
      </c>
      <c r="H616">
        <v>9</v>
      </c>
      <c r="I616">
        <v>338.8</v>
      </c>
      <c r="J616">
        <v>20.16</v>
      </c>
    </row>
    <row r="617" spans="1:10" x14ac:dyDescent="0.25">
      <c r="A617" t="s">
        <v>1</v>
      </c>
      <c r="B617">
        <v>12119000</v>
      </c>
      <c r="C617">
        <v>60</v>
      </c>
      <c r="D617">
        <v>149018</v>
      </c>
      <c r="E617" t="str">
        <f t="shared" si="20"/>
        <v>Discharge</v>
      </c>
      <c r="F617" s="1">
        <f t="shared" si="19"/>
        <v>26573</v>
      </c>
      <c r="G617">
        <v>1972</v>
      </c>
      <c r="H617">
        <v>10</v>
      </c>
      <c r="I617">
        <v>408.8</v>
      </c>
      <c r="J617">
        <v>25.14</v>
      </c>
    </row>
    <row r="618" spans="1:10" x14ac:dyDescent="0.25">
      <c r="A618" t="s">
        <v>1</v>
      </c>
      <c r="B618">
        <v>12119000</v>
      </c>
      <c r="C618">
        <v>60</v>
      </c>
      <c r="D618">
        <v>149018</v>
      </c>
      <c r="E618" t="str">
        <f t="shared" si="20"/>
        <v>Discharge</v>
      </c>
      <c r="F618" s="1">
        <f t="shared" si="19"/>
        <v>26604</v>
      </c>
      <c r="G618">
        <v>1972</v>
      </c>
      <c r="H618">
        <v>11</v>
      </c>
      <c r="I618">
        <v>396.9</v>
      </c>
      <c r="J618">
        <v>23.62</v>
      </c>
    </row>
    <row r="619" spans="1:10" x14ac:dyDescent="0.25">
      <c r="A619" t="s">
        <v>1</v>
      </c>
      <c r="B619">
        <v>12119000</v>
      </c>
      <c r="C619">
        <v>60</v>
      </c>
      <c r="D619">
        <v>149018</v>
      </c>
      <c r="E619" t="str">
        <f t="shared" si="20"/>
        <v>Discharge</v>
      </c>
      <c r="F619" s="1">
        <f t="shared" si="19"/>
        <v>26634</v>
      </c>
      <c r="G619">
        <v>1972</v>
      </c>
      <c r="H619">
        <v>12</v>
      </c>
      <c r="I619">
        <v>1113</v>
      </c>
      <c r="J619">
        <v>68.44</v>
      </c>
    </row>
    <row r="620" spans="1:10" x14ac:dyDescent="0.25">
      <c r="A620" t="s">
        <v>1</v>
      </c>
      <c r="B620">
        <v>12119000</v>
      </c>
      <c r="C620">
        <v>60</v>
      </c>
      <c r="D620">
        <v>149018</v>
      </c>
      <c r="E620" t="str">
        <f t="shared" si="20"/>
        <v>Discharge</v>
      </c>
      <c r="F620" s="1">
        <f t="shared" si="19"/>
        <v>26665</v>
      </c>
      <c r="G620">
        <v>1973</v>
      </c>
      <c r="H620">
        <v>1</v>
      </c>
      <c r="I620">
        <v>1182</v>
      </c>
      <c r="J620">
        <v>72.680000000000007</v>
      </c>
    </row>
    <row r="621" spans="1:10" x14ac:dyDescent="0.25">
      <c r="A621" t="s">
        <v>1</v>
      </c>
      <c r="B621">
        <v>12119000</v>
      </c>
      <c r="C621">
        <v>60</v>
      </c>
      <c r="D621">
        <v>149018</v>
      </c>
      <c r="E621" t="str">
        <f t="shared" si="20"/>
        <v>Discharge</v>
      </c>
      <c r="F621" s="1">
        <f t="shared" si="19"/>
        <v>26696</v>
      </c>
      <c r="G621">
        <v>1973</v>
      </c>
      <c r="H621">
        <v>2</v>
      </c>
      <c r="I621">
        <v>638.79999999999995</v>
      </c>
      <c r="J621">
        <v>35.479999999999997</v>
      </c>
    </row>
    <row r="622" spans="1:10" x14ac:dyDescent="0.25">
      <c r="A622" t="s">
        <v>1</v>
      </c>
      <c r="B622">
        <v>12119000</v>
      </c>
      <c r="C622">
        <v>60</v>
      </c>
      <c r="D622">
        <v>149018</v>
      </c>
      <c r="E622" t="str">
        <f t="shared" si="20"/>
        <v>Discharge</v>
      </c>
      <c r="F622" s="1">
        <f t="shared" si="19"/>
        <v>26724</v>
      </c>
      <c r="G622">
        <v>1973</v>
      </c>
      <c r="H622">
        <v>3</v>
      </c>
      <c r="I622">
        <v>444.2</v>
      </c>
      <c r="J622">
        <v>27.31</v>
      </c>
    </row>
    <row r="623" spans="1:10" x14ac:dyDescent="0.25">
      <c r="A623" t="s">
        <v>1</v>
      </c>
      <c r="B623">
        <v>12119000</v>
      </c>
      <c r="C623">
        <v>60</v>
      </c>
      <c r="D623">
        <v>149018</v>
      </c>
      <c r="E623" t="str">
        <f t="shared" si="20"/>
        <v>Discharge</v>
      </c>
      <c r="F623" s="1">
        <f t="shared" si="19"/>
        <v>26755</v>
      </c>
      <c r="G623">
        <v>1973</v>
      </c>
      <c r="H623">
        <v>4</v>
      </c>
      <c r="I623">
        <v>335.3</v>
      </c>
      <c r="J623">
        <v>19.95</v>
      </c>
    </row>
    <row r="624" spans="1:10" x14ac:dyDescent="0.25">
      <c r="A624" t="s">
        <v>1</v>
      </c>
      <c r="B624">
        <v>12119000</v>
      </c>
      <c r="C624">
        <v>60</v>
      </c>
      <c r="D624">
        <v>149018</v>
      </c>
      <c r="E624" t="str">
        <f t="shared" si="20"/>
        <v>Discharge</v>
      </c>
      <c r="F624" s="1">
        <f t="shared" si="19"/>
        <v>26785</v>
      </c>
      <c r="G624">
        <v>1973</v>
      </c>
      <c r="H624">
        <v>5</v>
      </c>
      <c r="I624">
        <v>325.10000000000002</v>
      </c>
      <c r="J624">
        <v>19.989999999999998</v>
      </c>
    </row>
    <row r="625" spans="1:10" x14ac:dyDescent="0.25">
      <c r="A625" t="s">
        <v>1</v>
      </c>
      <c r="B625">
        <v>12119000</v>
      </c>
      <c r="C625">
        <v>60</v>
      </c>
      <c r="D625">
        <v>149018</v>
      </c>
      <c r="E625" t="str">
        <f t="shared" si="20"/>
        <v>Discharge</v>
      </c>
      <c r="F625" s="1">
        <f t="shared" si="19"/>
        <v>26816</v>
      </c>
      <c r="G625">
        <v>1973</v>
      </c>
      <c r="H625">
        <v>6</v>
      </c>
      <c r="I625">
        <v>287.7</v>
      </c>
      <c r="J625">
        <v>17.12</v>
      </c>
    </row>
    <row r="626" spans="1:10" x14ac:dyDescent="0.25">
      <c r="A626" t="s">
        <v>1</v>
      </c>
      <c r="B626">
        <v>12119000</v>
      </c>
      <c r="C626">
        <v>60</v>
      </c>
      <c r="D626">
        <v>149018</v>
      </c>
      <c r="E626" t="str">
        <f t="shared" si="20"/>
        <v>Discharge</v>
      </c>
      <c r="F626" s="1">
        <f t="shared" si="19"/>
        <v>26846</v>
      </c>
      <c r="G626">
        <v>1973</v>
      </c>
      <c r="H626">
        <v>7</v>
      </c>
      <c r="I626">
        <v>148.80000000000001</v>
      </c>
      <c r="J626">
        <v>9.1489999999999991</v>
      </c>
    </row>
    <row r="627" spans="1:10" x14ac:dyDescent="0.25">
      <c r="A627" t="s">
        <v>1</v>
      </c>
      <c r="B627">
        <v>12119000</v>
      </c>
      <c r="C627">
        <v>60</v>
      </c>
      <c r="D627">
        <v>149018</v>
      </c>
      <c r="E627" t="str">
        <f t="shared" si="20"/>
        <v>Discharge</v>
      </c>
      <c r="F627" s="1">
        <f t="shared" si="19"/>
        <v>26877</v>
      </c>
      <c r="G627">
        <v>1973</v>
      </c>
      <c r="H627">
        <v>8</v>
      </c>
      <c r="I627">
        <v>157.19999999999999</v>
      </c>
      <c r="J627">
        <v>9.6660000000000004</v>
      </c>
    </row>
    <row r="628" spans="1:10" x14ac:dyDescent="0.25">
      <c r="A628" t="s">
        <v>1</v>
      </c>
      <c r="B628">
        <v>12119000</v>
      </c>
      <c r="C628">
        <v>60</v>
      </c>
      <c r="D628">
        <v>149018</v>
      </c>
      <c r="E628" t="str">
        <f t="shared" si="20"/>
        <v>Discharge</v>
      </c>
      <c r="F628" s="1">
        <f t="shared" si="19"/>
        <v>26908</v>
      </c>
      <c r="G628">
        <v>1973</v>
      </c>
      <c r="H628">
        <v>9</v>
      </c>
      <c r="I628">
        <v>195.9</v>
      </c>
      <c r="J628">
        <v>11.66</v>
      </c>
    </row>
    <row r="629" spans="1:10" x14ac:dyDescent="0.25">
      <c r="A629" t="s">
        <v>1</v>
      </c>
      <c r="B629">
        <v>12119000</v>
      </c>
      <c r="C629">
        <v>60</v>
      </c>
      <c r="D629">
        <v>149018</v>
      </c>
      <c r="E629" t="str">
        <f t="shared" si="20"/>
        <v>Discharge</v>
      </c>
      <c r="F629" s="1">
        <f t="shared" si="19"/>
        <v>26938</v>
      </c>
      <c r="G629">
        <v>1973</v>
      </c>
      <c r="H629">
        <v>10</v>
      </c>
      <c r="I629">
        <v>368.5</v>
      </c>
      <c r="J629">
        <v>22.66</v>
      </c>
    </row>
    <row r="630" spans="1:10" x14ac:dyDescent="0.25">
      <c r="A630" t="s">
        <v>1</v>
      </c>
      <c r="B630">
        <v>12119000</v>
      </c>
      <c r="C630">
        <v>60</v>
      </c>
      <c r="D630">
        <v>149018</v>
      </c>
      <c r="E630" t="str">
        <f t="shared" si="20"/>
        <v>Discharge</v>
      </c>
      <c r="F630" s="1">
        <f t="shared" si="19"/>
        <v>26969</v>
      </c>
      <c r="G630">
        <v>1973</v>
      </c>
      <c r="H630">
        <v>11</v>
      </c>
      <c r="I630">
        <v>549.79999999999995</v>
      </c>
      <c r="J630">
        <v>32.72</v>
      </c>
    </row>
    <row r="631" spans="1:10" x14ac:dyDescent="0.25">
      <c r="A631" t="s">
        <v>1</v>
      </c>
      <c r="B631">
        <v>12119000</v>
      </c>
      <c r="C631">
        <v>60</v>
      </c>
      <c r="D631">
        <v>149018</v>
      </c>
      <c r="E631" t="str">
        <f t="shared" si="20"/>
        <v>Discharge</v>
      </c>
      <c r="F631" s="1">
        <f t="shared" si="19"/>
        <v>26999</v>
      </c>
      <c r="G631">
        <v>1973</v>
      </c>
      <c r="H631">
        <v>12</v>
      </c>
      <c r="I631">
        <v>1174</v>
      </c>
      <c r="J631">
        <v>72.19</v>
      </c>
    </row>
    <row r="632" spans="1:10" x14ac:dyDescent="0.25">
      <c r="A632" t="s">
        <v>1</v>
      </c>
      <c r="B632">
        <v>12119000</v>
      </c>
      <c r="C632">
        <v>60</v>
      </c>
      <c r="D632">
        <v>149018</v>
      </c>
      <c r="E632" t="str">
        <f t="shared" si="20"/>
        <v>Discharge</v>
      </c>
      <c r="F632" s="1">
        <f t="shared" si="19"/>
        <v>27030</v>
      </c>
      <c r="G632">
        <v>1974</v>
      </c>
      <c r="H632">
        <v>1</v>
      </c>
      <c r="I632">
        <v>1723</v>
      </c>
      <c r="J632">
        <v>105.9</v>
      </c>
    </row>
    <row r="633" spans="1:10" x14ac:dyDescent="0.25">
      <c r="A633" t="s">
        <v>1</v>
      </c>
      <c r="B633">
        <v>12119000</v>
      </c>
      <c r="C633">
        <v>60</v>
      </c>
      <c r="D633">
        <v>149018</v>
      </c>
      <c r="E633" t="str">
        <f t="shared" si="20"/>
        <v>Discharge</v>
      </c>
      <c r="F633" s="1">
        <f t="shared" si="19"/>
        <v>27061</v>
      </c>
      <c r="G633">
        <v>1974</v>
      </c>
      <c r="H633">
        <v>2</v>
      </c>
      <c r="I633">
        <v>1479</v>
      </c>
      <c r="J633">
        <v>82.14</v>
      </c>
    </row>
    <row r="634" spans="1:10" x14ac:dyDescent="0.25">
      <c r="A634" t="s">
        <v>1</v>
      </c>
      <c r="B634">
        <v>12119000</v>
      </c>
      <c r="C634">
        <v>60</v>
      </c>
      <c r="D634">
        <v>149018</v>
      </c>
      <c r="E634" t="str">
        <f t="shared" si="20"/>
        <v>Discharge</v>
      </c>
      <c r="F634" s="1">
        <f t="shared" si="19"/>
        <v>27089</v>
      </c>
      <c r="G634">
        <v>1974</v>
      </c>
      <c r="H634">
        <v>3</v>
      </c>
      <c r="I634">
        <v>1103</v>
      </c>
      <c r="J634">
        <v>67.819999999999993</v>
      </c>
    </row>
    <row r="635" spans="1:10" x14ac:dyDescent="0.25">
      <c r="A635" t="s">
        <v>1</v>
      </c>
      <c r="B635">
        <v>12119000</v>
      </c>
      <c r="C635">
        <v>60</v>
      </c>
      <c r="D635">
        <v>149018</v>
      </c>
      <c r="E635" t="str">
        <f t="shared" si="20"/>
        <v>Discharge</v>
      </c>
      <c r="F635" s="1">
        <f t="shared" si="19"/>
        <v>27120</v>
      </c>
      <c r="G635">
        <v>1974</v>
      </c>
      <c r="H635">
        <v>4</v>
      </c>
      <c r="I635">
        <v>1012</v>
      </c>
      <c r="J635">
        <v>60.22</v>
      </c>
    </row>
    <row r="636" spans="1:10" x14ac:dyDescent="0.25">
      <c r="A636" t="s">
        <v>1</v>
      </c>
      <c r="B636">
        <v>12119000</v>
      </c>
      <c r="C636">
        <v>60</v>
      </c>
      <c r="D636">
        <v>149018</v>
      </c>
      <c r="E636" t="str">
        <f t="shared" si="20"/>
        <v>Discharge</v>
      </c>
      <c r="F636" s="1">
        <f t="shared" si="19"/>
        <v>27150</v>
      </c>
      <c r="G636">
        <v>1974</v>
      </c>
      <c r="H636">
        <v>5</v>
      </c>
      <c r="I636">
        <v>853.4</v>
      </c>
      <c r="J636">
        <v>52.47</v>
      </c>
    </row>
    <row r="637" spans="1:10" x14ac:dyDescent="0.25">
      <c r="A637" t="s">
        <v>1</v>
      </c>
      <c r="B637">
        <v>12119000</v>
      </c>
      <c r="C637">
        <v>60</v>
      </c>
      <c r="D637">
        <v>149018</v>
      </c>
      <c r="E637" t="str">
        <f t="shared" si="20"/>
        <v>Discharge</v>
      </c>
      <c r="F637" s="1">
        <f t="shared" si="19"/>
        <v>27181</v>
      </c>
      <c r="G637">
        <v>1974</v>
      </c>
      <c r="H637">
        <v>6</v>
      </c>
      <c r="I637">
        <v>1492</v>
      </c>
      <c r="J637">
        <v>88.78</v>
      </c>
    </row>
    <row r="638" spans="1:10" x14ac:dyDescent="0.25">
      <c r="A638" t="s">
        <v>1</v>
      </c>
      <c r="B638">
        <v>12119000</v>
      </c>
      <c r="C638">
        <v>60</v>
      </c>
      <c r="D638">
        <v>149018</v>
      </c>
      <c r="E638" t="str">
        <f t="shared" si="20"/>
        <v>Discharge</v>
      </c>
      <c r="F638" s="1">
        <f t="shared" si="19"/>
        <v>27211</v>
      </c>
      <c r="G638">
        <v>1974</v>
      </c>
      <c r="H638">
        <v>7</v>
      </c>
      <c r="I638">
        <v>594.70000000000005</v>
      </c>
      <c r="J638">
        <v>36.57</v>
      </c>
    </row>
    <row r="639" spans="1:10" x14ac:dyDescent="0.25">
      <c r="A639" t="s">
        <v>1</v>
      </c>
      <c r="B639">
        <v>12119000</v>
      </c>
      <c r="C639">
        <v>60</v>
      </c>
      <c r="D639">
        <v>149018</v>
      </c>
      <c r="E639" t="str">
        <f t="shared" si="20"/>
        <v>Discharge</v>
      </c>
      <c r="F639" s="1">
        <f t="shared" si="19"/>
        <v>27242</v>
      </c>
      <c r="G639">
        <v>1974</v>
      </c>
      <c r="H639">
        <v>8</v>
      </c>
      <c r="I639">
        <v>336</v>
      </c>
      <c r="J639">
        <v>20.66</v>
      </c>
    </row>
    <row r="640" spans="1:10" x14ac:dyDescent="0.25">
      <c r="A640" t="s">
        <v>1</v>
      </c>
      <c r="B640">
        <v>12119000</v>
      </c>
      <c r="C640">
        <v>60</v>
      </c>
      <c r="D640">
        <v>149018</v>
      </c>
      <c r="E640" t="str">
        <f t="shared" si="20"/>
        <v>Discharge</v>
      </c>
      <c r="F640" s="1">
        <f t="shared" si="19"/>
        <v>27273</v>
      </c>
      <c r="G640">
        <v>1974</v>
      </c>
      <c r="H640">
        <v>9</v>
      </c>
      <c r="I640">
        <v>217.7</v>
      </c>
      <c r="J640">
        <v>12.95</v>
      </c>
    </row>
    <row r="641" spans="1:10" x14ac:dyDescent="0.25">
      <c r="A641" t="s">
        <v>1</v>
      </c>
      <c r="B641">
        <v>12119000</v>
      </c>
      <c r="C641">
        <v>60</v>
      </c>
      <c r="D641">
        <v>149018</v>
      </c>
      <c r="E641" t="str">
        <f t="shared" si="20"/>
        <v>Discharge</v>
      </c>
      <c r="F641" s="1">
        <f t="shared" si="19"/>
        <v>27303</v>
      </c>
      <c r="G641">
        <v>1974</v>
      </c>
      <c r="H641">
        <v>10</v>
      </c>
      <c r="I641">
        <v>309.5</v>
      </c>
      <c r="J641">
        <v>19.03</v>
      </c>
    </row>
    <row r="642" spans="1:10" x14ac:dyDescent="0.25">
      <c r="A642" t="s">
        <v>1</v>
      </c>
      <c r="B642">
        <v>12119000</v>
      </c>
      <c r="C642">
        <v>60</v>
      </c>
      <c r="D642">
        <v>149018</v>
      </c>
      <c r="E642" t="str">
        <f t="shared" si="20"/>
        <v>Discharge</v>
      </c>
      <c r="F642" s="1">
        <f t="shared" si="19"/>
        <v>27334</v>
      </c>
      <c r="G642">
        <v>1974</v>
      </c>
      <c r="H642">
        <v>11</v>
      </c>
      <c r="I642">
        <v>364.2</v>
      </c>
      <c r="J642">
        <v>21.67</v>
      </c>
    </row>
    <row r="643" spans="1:10" x14ac:dyDescent="0.25">
      <c r="A643" t="s">
        <v>1</v>
      </c>
      <c r="B643">
        <v>12119000</v>
      </c>
      <c r="C643">
        <v>60</v>
      </c>
      <c r="D643">
        <v>149018</v>
      </c>
      <c r="E643" t="str">
        <f t="shared" si="20"/>
        <v>Discharge</v>
      </c>
      <c r="F643" s="1">
        <f t="shared" si="19"/>
        <v>27364</v>
      </c>
      <c r="G643">
        <v>1974</v>
      </c>
      <c r="H643">
        <v>12</v>
      </c>
      <c r="I643">
        <v>823.1</v>
      </c>
      <c r="J643">
        <v>50.61</v>
      </c>
    </row>
    <row r="644" spans="1:10" x14ac:dyDescent="0.25">
      <c r="A644" t="s">
        <v>1</v>
      </c>
      <c r="B644">
        <v>12119000</v>
      </c>
      <c r="C644">
        <v>60</v>
      </c>
      <c r="D644">
        <v>149018</v>
      </c>
      <c r="E644" t="str">
        <f t="shared" si="20"/>
        <v>Discharge</v>
      </c>
      <c r="F644" s="1">
        <f t="shared" si="19"/>
        <v>27395</v>
      </c>
      <c r="G644">
        <v>1975</v>
      </c>
      <c r="H644">
        <v>1</v>
      </c>
      <c r="I644">
        <v>1821</v>
      </c>
      <c r="J644">
        <v>112</v>
      </c>
    </row>
    <row r="645" spans="1:10" x14ac:dyDescent="0.25">
      <c r="A645" t="s">
        <v>1</v>
      </c>
      <c r="B645">
        <v>12119000</v>
      </c>
      <c r="C645">
        <v>60</v>
      </c>
      <c r="D645">
        <v>149018</v>
      </c>
      <c r="E645" t="str">
        <f t="shared" si="20"/>
        <v>Discharge</v>
      </c>
      <c r="F645" s="1">
        <f t="shared" si="19"/>
        <v>27426</v>
      </c>
      <c r="G645">
        <v>1975</v>
      </c>
      <c r="H645">
        <v>2</v>
      </c>
      <c r="I645">
        <v>1270</v>
      </c>
      <c r="J645">
        <v>70.53</v>
      </c>
    </row>
    <row r="646" spans="1:10" x14ac:dyDescent="0.25">
      <c r="A646" t="s">
        <v>1</v>
      </c>
      <c r="B646">
        <v>12119000</v>
      </c>
      <c r="C646">
        <v>60</v>
      </c>
      <c r="D646">
        <v>149018</v>
      </c>
      <c r="E646" t="str">
        <f t="shared" si="20"/>
        <v>Discharge</v>
      </c>
      <c r="F646" s="1">
        <f t="shared" ref="F646:F709" si="21">DATE(G646,H646,1)</f>
        <v>27454</v>
      </c>
      <c r="G646">
        <v>1975</v>
      </c>
      <c r="H646">
        <v>3</v>
      </c>
      <c r="I646">
        <v>1067</v>
      </c>
      <c r="J646">
        <v>65.61</v>
      </c>
    </row>
    <row r="647" spans="1:10" x14ac:dyDescent="0.25">
      <c r="A647" t="s">
        <v>1</v>
      </c>
      <c r="B647">
        <v>12119000</v>
      </c>
      <c r="C647">
        <v>60</v>
      </c>
      <c r="D647">
        <v>149018</v>
      </c>
      <c r="E647" t="str">
        <f t="shared" si="20"/>
        <v>Discharge</v>
      </c>
      <c r="F647" s="1">
        <f t="shared" si="21"/>
        <v>27485</v>
      </c>
      <c r="G647">
        <v>1975</v>
      </c>
      <c r="H647">
        <v>4</v>
      </c>
      <c r="I647">
        <v>550.9</v>
      </c>
      <c r="J647">
        <v>32.78</v>
      </c>
    </row>
    <row r="648" spans="1:10" x14ac:dyDescent="0.25">
      <c r="A648" t="s">
        <v>1</v>
      </c>
      <c r="B648">
        <v>12119000</v>
      </c>
      <c r="C648">
        <v>60</v>
      </c>
      <c r="D648">
        <v>149018</v>
      </c>
      <c r="E648" t="str">
        <f t="shared" si="20"/>
        <v>Discharge</v>
      </c>
      <c r="F648" s="1">
        <f t="shared" si="21"/>
        <v>27515</v>
      </c>
      <c r="G648">
        <v>1975</v>
      </c>
      <c r="H648">
        <v>5</v>
      </c>
      <c r="I648">
        <v>739.4</v>
      </c>
      <c r="J648">
        <v>45.46</v>
      </c>
    </row>
    <row r="649" spans="1:10" x14ac:dyDescent="0.25">
      <c r="A649" t="s">
        <v>1</v>
      </c>
      <c r="B649">
        <v>12119000</v>
      </c>
      <c r="C649">
        <v>60</v>
      </c>
      <c r="D649">
        <v>149018</v>
      </c>
      <c r="E649" t="str">
        <f t="shared" si="20"/>
        <v>Discharge</v>
      </c>
      <c r="F649" s="1">
        <f t="shared" si="21"/>
        <v>27546</v>
      </c>
      <c r="G649">
        <v>1975</v>
      </c>
      <c r="H649">
        <v>6</v>
      </c>
      <c r="I649">
        <v>837.6</v>
      </c>
      <c r="J649">
        <v>49.84</v>
      </c>
    </row>
    <row r="650" spans="1:10" x14ac:dyDescent="0.25">
      <c r="A650" t="s">
        <v>1</v>
      </c>
      <c r="B650">
        <v>12119000</v>
      </c>
      <c r="C650">
        <v>60</v>
      </c>
      <c r="D650">
        <v>149018</v>
      </c>
      <c r="E650" t="str">
        <f t="shared" si="20"/>
        <v>Discharge</v>
      </c>
      <c r="F650" s="1">
        <f t="shared" si="21"/>
        <v>27576</v>
      </c>
      <c r="G650">
        <v>1975</v>
      </c>
      <c r="H650">
        <v>7</v>
      </c>
      <c r="I650">
        <v>303.60000000000002</v>
      </c>
      <c r="J650">
        <v>18.670000000000002</v>
      </c>
    </row>
    <row r="651" spans="1:10" x14ac:dyDescent="0.25">
      <c r="A651" t="s">
        <v>1</v>
      </c>
      <c r="B651">
        <v>12119000</v>
      </c>
      <c r="C651">
        <v>60</v>
      </c>
      <c r="D651">
        <v>149018</v>
      </c>
      <c r="E651" t="str">
        <f t="shared" ref="E651:E714" si="22">IF(D651=149017,"Temperature","Discharge")</f>
        <v>Discharge</v>
      </c>
      <c r="F651" s="1">
        <f t="shared" si="21"/>
        <v>27607</v>
      </c>
      <c r="G651">
        <v>1975</v>
      </c>
      <c r="H651">
        <v>8</v>
      </c>
      <c r="I651">
        <v>561.70000000000005</v>
      </c>
      <c r="J651">
        <v>34.54</v>
      </c>
    </row>
    <row r="652" spans="1:10" x14ac:dyDescent="0.25">
      <c r="A652" t="s">
        <v>1</v>
      </c>
      <c r="B652">
        <v>12119000</v>
      </c>
      <c r="C652">
        <v>60</v>
      </c>
      <c r="D652">
        <v>149018</v>
      </c>
      <c r="E652" t="str">
        <f t="shared" si="22"/>
        <v>Discharge</v>
      </c>
      <c r="F652" s="1">
        <f t="shared" si="21"/>
        <v>27638</v>
      </c>
      <c r="G652">
        <v>1975</v>
      </c>
      <c r="H652">
        <v>9</v>
      </c>
      <c r="I652">
        <v>245.4</v>
      </c>
      <c r="J652">
        <v>14.6</v>
      </c>
    </row>
    <row r="653" spans="1:10" x14ac:dyDescent="0.25">
      <c r="A653" t="s">
        <v>1</v>
      </c>
      <c r="B653">
        <v>12119000</v>
      </c>
      <c r="C653">
        <v>60</v>
      </c>
      <c r="D653">
        <v>149018</v>
      </c>
      <c r="E653" t="str">
        <f t="shared" si="22"/>
        <v>Discharge</v>
      </c>
      <c r="F653" s="1">
        <f t="shared" si="21"/>
        <v>27668</v>
      </c>
      <c r="G653">
        <v>1975</v>
      </c>
      <c r="H653">
        <v>10</v>
      </c>
      <c r="I653">
        <v>412.8</v>
      </c>
      <c r="J653">
        <v>25.38</v>
      </c>
    </row>
    <row r="654" spans="1:10" x14ac:dyDescent="0.25">
      <c r="A654" t="s">
        <v>1</v>
      </c>
      <c r="B654">
        <v>12119000</v>
      </c>
      <c r="C654">
        <v>60</v>
      </c>
      <c r="D654">
        <v>149018</v>
      </c>
      <c r="E654" t="str">
        <f t="shared" si="22"/>
        <v>Discharge</v>
      </c>
      <c r="F654" s="1">
        <f t="shared" si="21"/>
        <v>27699</v>
      </c>
      <c r="G654">
        <v>1975</v>
      </c>
      <c r="H654">
        <v>11</v>
      </c>
      <c r="I654">
        <v>909.1</v>
      </c>
      <c r="J654">
        <v>54.1</v>
      </c>
    </row>
    <row r="655" spans="1:10" x14ac:dyDescent="0.25">
      <c r="A655" t="s">
        <v>1</v>
      </c>
      <c r="B655">
        <v>12119000</v>
      </c>
      <c r="C655">
        <v>60</v>
      </c>
      <c r="D655">
        <v>149018</v>
      </c>
      <c r="E655" t="str">
        <f t="shared" si="22"/>
        <v>Discharge</v>
      </c>
      <c r="F655" s="1">
        <f t="shared" si="21"/>
        <v>27729</v>
      </c>
      <c r="G655">
        <v>1975</v>
      </c>
      <c r="H655">
        <v>12</v>
      </c>
      <c r="I655">
        <v>2845</v>
      </c>
      <c r="J655">
        <v>174.9</v>
      </c>
    </row>
    <row r="656" spans="1:10" x14ac:dyDescent="0.25">
      <c r="A656" t="s">
        <v>1</v>
      </c>
      <c r="B656">
        <v>12119000</v>
      </c>
      <c r="C656">
        <v>60</v>
      </c>
      <c r="D656">
        <v>149018</v>
      </c>
      <c r="E656" t="str">
        <f t="shared" si="22"/>
        <v>Discharge</v>
      </c>
      <c r="F656" s="1">
        <f t="shared" si="21"/>
        <v>27760</v>
      </c>
      <c r="G656">
        <v>1976</v>
      </c>
      <c r="H656">
        <v>1</v>
      </c>
      <c r="I656">
        <v>1665</v>
      </c>
      <c r="J656">
        <v>102.4</v>
      </c>
    </row>
    <row r="657" spans="1:10" x14ac:dyDescent="0.25">
      <c r="A657" t="s">
        <v>1</v>
      </c>
      <c r="B657">
        <v>12119000</v>
      </c>
      <c r="C657">
        <v>60</v>
      </c>
      <c r="D657">
        <v>149018</v>
      </c>
      <c r="E657" t="str">
        <f t="shared" si="22"/>
        <v>Discharge</v>
      </c>
      <c r="F657" s="1">
        <f t="shared" si="21"/>
        <v>27791</v>
      </c>
      <c r="G657">
        <v>1976</v>
      </c>
      <c r="H657">
        <v>2</v>
      </c>
      <c r="I657">
        <v>1187</v>
      </c>
      <c r="J657">
        <v>68.28</v>
      </c>
    </row>
    <row r="658" spans="1:10" x14ac:dyDescent="0.25">
      <c r="A658" t="s">
        <v>1</v>
      </c>
      <c r="B658">
        <v>12119000</v>
      </c>
      <c r="C658">
        <v>60</v>
      </c>
      <c r="D658">
        <v>149018</v>
      </c>
      <c r="E658" t="str">
        <f t="shared" si="22"/>
        <v>Discharge</v>
      </c>
      <c r="F658" s="1">
        <f t="shared" si="21"/>
        <v>27820</v>
      </c>
      <c r="G658">
        <v>1976</v>
      </c>
      <c r="H658">
        <v>3</v>
      </c>
      <c r="I658">
        <v>747.4</v>
      </c>
      <c r="J658">
        <v>45.96</v>
      </c>
    </row>
    <row r="659" spans="1:10" x14ac:dyDescent="0.25">
      <c r="A659" t="s">
        <v>1</v>
      </c>
      <c r="B659">
        <v>12119000</v>
      </c>
      <c r="C659">
        <v>60</v>
      </c>
      <c r="D659">
        <v>149018</v>
      </c>
      <c r="E659" t="str">
        <f t="shared" si="22"/>
        <v>Discharge</v>
      </c>
      <c r="F659" s="1">
        <f t="shared" si="21"/>
        <v>27851</v>
      </c>
      <c r="G659">
        <v>1976</v>
      </c>
      <c r="H659">
        <v>4</v>
      </c>
      <c r="I659">
        <v>592</v>
      </c>
      <c r="J659">
        <v>35.229999999999997</v>
      </c>
    </row>
    <row r="660" spans="1:10" x14ac:dyDescent="0.25">
      <c r="A660" t="s">
        <v>1</v>
      </c>
      <c r="B660">
        <v>12119000</v>
      </c>
      <c r="C660">
        <v>60</v>
      </c>
      <c r="D660">
        <v>149018</v>
      </c>
      <c r="E660" t="str">
        <f t="shared" si="22"/>
        <v>Discharge</v>
      </c>
      <c r="F660" s="1">
        <f t="shared" si="21"/>
        <v>27881</v>
      </c>
      <c r="G660">
        <v>1976</v>
      </c>
      <c r="H660">
        <v>5</v>
      </c>
      <c r="I660">
        <v>649.4</v>
      </c>
      <c r="J660">
        <v>39.93</v>
      </c>
    </row>
    <row r="661" spans="1:10" x14ac:dyDescent="0.25">
      <c r="A661" t="s">
        <v>1</v>
      </c>
      <c r="B661">
        <v>12119000</v>
      </c>
      <c r="C661">
        <v>60</v>
      </c>
      <c r="D661">
        <v>149018</v>
      </c>
      <c r="E661" t="str">
        <f t="shared" si="22"/>
        <v>Discharge</v>
      </c>
      <c r="F661" s="1">
        <f t="shared" si="21"/>
        <v>27912</v>
      </c>
      <c r="G661">
        <v>1976</v>
      </c>
      <c r="H661">
        <v>6</v>
      </c>
      <c r="I661">
        <v>641.20000000000005</v>
      </c>
      <c r="J661">
        <v>38.15</v>
      </c>
    </row>
    <row r="662" spans="1:10" x14ac:dyDescent="0.25">
      <c r="A662" t="s">
        <v>1</v>
      </c>
      <c r="B662">
        <v>12119000</v>
      </c>
      <c r="C662">
        <v>60</v>
      </c>
      <c r="D662">
        <v>149018</v>
      </c>
      <c r="E662" t="str">
        <f t="shared" si="22"/>
        <v>Discharge</v>
      </c>
      <c r="F662" s="1">
        <f t="shared" si="21"/>
        <v>27942</v>
      </c>
      <c r="G662">
        <v>1976</v>
      </c>
      <c r="H662">
        <v>7</v>
      </c>
      <c r="I662">
        <v>419.4</v>
      </c>
      <c r="J662">
        <v>25.79</v>
      </c>
    </row>
    <row r="663" spans="1:10" x14ac:dyDescent="0.25">
      <c r="A663" t="s">
        <v>1</v>
      </c>
      <c r="B663">
        <v>12119000</v>
      </c>
      <c r="C663">
        <v>60</v>
      </c>
      <c r="D663">
        <v>149018</v>
      </c>
      <c r="E663" t="str">
        <f t="shared" si="22"/>
        <v>Discharge</v>
      </c>
      <c r="F663" s="1">
        <f t="shared" si="21"/>
        <v>27973</v>
      </c>
      <c r="G663">
        <v>1976</v>
      </c>
      <c r="H663">
        <v>8</v>
      </c>
      <c r="I663">
        <v>191.6</v>
      </c>
      <c r="J663">
        <v>11.78</v>
      </c>
    </row>
    <row r="664" spans="1:10" x14ac:dyDescent="0.25">
      <c r="A664" t="s">
        <v>1</v>
      </c>
      <c r="B664">
        <v>12119000</v>
      </c>
      <c r="C664">
        <v>60</v>
      </c>
      <c r="D664">
        <v>149018</v>
      </c>
      <c r="E664" t="str">
        <f t="shared" si="22"/>
        <v>Discharge</v>
      </c>
      <c r="F664" s="1">
        <f t="shared" si="21"/>
        <v>28004</v>
      </c>
      <c r="G664">
        <v>1976</v>
      </c>
      <c r="H664">
        <v>9</v>
      </c>
      <c r="I664">
        <v>392.4</v>
      </c>
      <c r="J664">
        <v>23.35</v>
      </c>
    </row>
    <row r="665" spans="1:10" x14ac:dyDescent="0.25">
      <c r="A665" t="s">
        <v>1</v>
      </c>
      <c r="B665">
        <v>12119000</v>
      </c>
      <c r="C665">
        <v>60</v>
      </c>
      <c r="D665">
        <v>149018</v>
      </c>
      <c r="E665" t="str">
        <f t="shared" si="22"/>
        <v>Discharge</v>
      </c>
      <c r="F665" s="1">
        <f t="shared" si="21"/>
        <v>28034</v>
      </c>
      <c r="G665">
        <v>1976</v>
      </c>
      <c r="H665">
        <v>10</v>
      </c>
      <c r="I665">
        <v>341.2</v>
      </c>
      <c r="J665">
        <v>20.98</v>
      </c>
    </row>
    <row r="666" spans="1:10" x14ac:dyDescent="0.25">
      <c r="A666" t="s">
        <v>1</v>
      </c>
      <c r="B666">
        <v>12119000</v>
      </c>
      <c r="C666">
        <v>60</v>
      </c>
      <c r="D666">
        <v>149018</v>
      </c>
      <c r="E666" t="str">
        <f t="shared" si="22"/>
        <v>Discharge</v>
      </c>
      <c r="F666" s="1">
        <f t="shared" si="21"/>
        <v>28065</v>
      </c>
      <c r="G666">
        <v>1976</v>
      </c>
      <c r="H666">
        <v>11</v>
      </c>
      <c r="I666">
        <v>418.7</v>
      </c>
      <c r="J666">
        <v>24.91</v>
      </c>
    </row>
    <row r="667" spans="1:10" x14ac:dyDescent="0.25">
      <c r="A667" t="s">
        <v>1</v>
      </c>
      <c r="B667">
        <v>12119000</v>
      </c>
      <c r="C667">
        <v>60</v>
      </c>
      <c r="D667">
        <v>149018</v>
      </c>
      <c r="E667" t="str">
        <f t="shared" si="22"/>
        <v>Discharge</v>
      </c>
      <c r="F667" s="1">
        <f t="shared" si="21"/>
        <v>28095</v>
      </c>
      <c r="G667">
        <v>1976</v>
      </c>
      <c r="H667">
        <v>12</v>
      </c>
      <c r="I667">
        <v>452.9</v>
      </c>
      <c r="J667">
        <v>27.85</v>
      </c>
    </row>
    <row r="668" spans="1:10" x14ac:dyDescent="0.25">
      <c r="A668" t="s">
        <v>1</v>
      </c>
      <c r="B668">
        <v>12119000</v>
      </c>
      <c r="C668">
        <v>60</v>
      </c>
      <c r="D668">
        <v>149018</v>
      </c>
      <c r="E668" t="str">
        <f t="shared" si="22"/>
        <v>Discharge</v>
      </c>
      <c r="F668" s="1">
        <f t="shared" si="21"/>
        <v>28126</v>
      </c>
      <c r="G668">
        <v>1977</v>
      </c>
      <c r="H668">
        <v>1</v>
      </c>
      <c r="I668">
        <v>572.9</v>
      </c>
      <c r="J668">
        <v>35.229999999999997</v>
      </c>
    </row>
    <row r="669" spans="1:10" x14ac:dyDescent="0.25">
      <c r="A669" t="s">
        <v>1</v>
      </c>
      <c r="B669">
        <v>12119000</v>
      </c>
      <c r="C669">
        <v>60</v>
      </c>
      <c r="D669">
        <v>149018</v>
      </c>
      <c r="E669" t="str">
        <f t="shared" si="22"/>
        <v>Discharge</v>
      </c>
      <c r="F669" s="1">
        <f t="shared" si="21"/>
        <v>28157</v>
      </c>
      <c r="G669">
        <v>1977</v>
      </c>
      <c r="H669">
        <v>2</v>
      </c>
      <c r="I669">
        <v>386.2</v>
      </c>
      <c r="J669">
        <v>21.45</v>
      </c>
    </row>
    <row r="670" spans="1:10" x14ac:dyDescent="0.25">
      <c r="A670" t="s">
        <v>1</v>
      </c>
      <c r="B670">
        <v>12119000</v>
      </c>
      <c r="C670">
        <v>60</v>
      </c>
      <c r="D670">
        <v>149018</v>
      </c>
      <c r="E670" t="str">
        <f t="shared" si="22"/>
        <v>Discharge</v>
      </c>
      <c r="F670" s="1">
        <f t="shared" si="21"/>
        <v>28185</v>
      </c>
      <c r="G670">
        <v>1977</v>
      </c>
      <c r="H670">
        <v>3</v>
      </c>
      <c r="I670">
        <v>443.7</v>
      </c>
      <c r="J670">
        <v>27.28</v>
      </c>
    </row>
    <row r="671" spans="1:10" x14ac:dyDescent="0.25">
      <c r="A671" t="s">
        <v>1</v>
      </c>
      <c r="B671">
        <v>12119000</v>
      </c>
      <c r="C671">
        <v>60</v>
      </c>
      <c r="D671">
        <v>149018</v>
      </c>
      <c r="E671" t="str">
        <f t="shared" si="22"/>
        <v>Discharge</v>
      </c>
      <c r="F671" s="1">
        <f t="shared" si="21"/>
        <v>28216</v>
      </c>
      <c r="G671">
        <v>1977</v>
      </c>
      <c r="H671">
        <v>4</v>
      </c>
      <c r="I671">
        <v>519.4</v>
      </c>
      <c r="J671">
        <v>30.91</v>
      </c>
    </row>
    <row r="672" spans="1:10" x14ac:dyDescent="0.25">
      <c r="A672" t="s">
        <v>1</v>
      </c>
      <c r="B672">
        <v>12119000</v>
      </c>
      <c r="C672">
        <v>60</v>
      </c>
      <c r="D672">
        <v>149018</v>
      </c>
      <c r="E672" t="str">
        <f t="shared" si="22"/>
        <v>Discharge</v>
      </c>
      <c r="F672" s="1">
        <f t="shared" si="21"/>
        <v>28246</v>
      </c>
      <c r="G672">
        <v>1977</v>
      </c>
      <c r="H672">
        <v>5</v>
      </c>
      <c r="I672">
        <v>536.20000000000005</v>
      </c>
      <c r="J672">
        <v>32.97</v>
      </c>
    </row>
    <row r="673" spans="1:10" x14ac:dyDescent="0.25">
      <c r="A673" t="s">
        <v>1</v>
      </c>
      <c r="B673">
        <v>12119000</v>
      </c>
      <c r="C673">
        <v>60</v>
      </c>
      <c r="D673">
        <v>149018</v>
      </c>
      <c r="E673" t="str">
        <f t="shared" si="22"/>
        <v>Discharge</v>
      </c>
      <c r="F673" s="1">
        <f t="shared" si="21"/>
        <v>28277</v>
      </c>
      <c r="G673">
        <v>1977</v>
      </c>
      <c r="H673">
        <v>6</v>
      </c>
      <c r="I673">
        <v>491.2</v>
      </c>
      <c r="J673">
        <v>29.23</v>
      </c>
    </row>
    <row r="674" spans="1:10" x14ac:dyDescent="0.25">
      <c r="A674" t="s">
        <v>1</v>
      </c>
      <c r="B674">
        <v>12119000</v>
      </c>
      <c r="C674">
        <v>60</v>
      </c>
      <c r="D674">
        <v>149018</v>
      </c>
      <c r="E674" t="str">
        <f t="shared" si="22"/>
        <v>Discharge</v>
      </c>
      <c r="F674" s="1">
        <f t="shared" si="21"/>
        <v>28307</v>
      </c>
      <c r="G674">
        <v>1977</v>
      </c>
      <c r="H674">
        <v>7</v>
      </c>
      <c r="I674">
        <v>158</v>
      </c>
      <c r="J674">
        <v>9.7149999999999999</v>
      </c>
    </row>
    <row r="675" spans="1:10" x14ac:dyDescent="0.25">
      <c r="A675" t="s">
        <v>1</v>
      </c>
      <c r="B675">
        <v>12119000</v>
      </c>
      <c r="C675">
        <v>60</v>
      </c>
      <c r="D675">
        <v>149018</v>
      </c>
      <c r="E675" t="str">
        <f t="shared" si="22"/>
        <v>Discharge</v>
      </c>
      <c r="F675" s="1">
        <f t="shared" si="21"/>
        <v>28338</v>
      </c>
      <c r="G675">
        <v>1977</v>
      </c>
      <c r="H675">
        <v>8</v>
      </c>
      <c r="I675">
        <v>112.7</v>
      </c>
      <c r="J675">
        <v>6.93</v>
      </c>
    </row>
    <row r="676" spans="1:10" x14ac:dyDescent="0.25">
      <c r="A676" t="s">
        <v>1</v>
      </c>
      <c r="B676">
        <v>12119000</v>
      </c>
      <c r="C676">
        <v>60</v>
      </c>
      <c r="D676">
        <v>149018</v>
      </c>
      <c r="E676" t="str">
        <f t="shared" si="22"/>
        <v>Discharge</v>
      </c>
      <c r="F676" s="1">
        <f t="shared" si="21"/>
        <v>28369</v>
      </c>
      <c r="G676">
        <v>1977</v>
      </c>
      <c r="H676">
        <v>9</v>
      </c>
      <c r="I676">
        <v>213.1</v>
      </c>
      <c r="J676">
        <v>12.68</v>
      </c>
    </row>
    <row r="677" spans="1:10" x14ac:dyDescent="0.25">
      <c r="A677" t="s">
        <v>1</v>
      </c>
      <c r="B677">
        <v>12119000</v>
      </c>
      <c r="C677">
        <v>60</v>
      </c>
      <c r="D677">
        <v>149018</v>
      </c>
      <c r="E677" t="str">
        <f t="shared" si="22"/>
        <v>Discharge</v>
      </c>
      <c r="F677" s="1">
        <f t="shared" si="21"/>
        <v>28399</v>
      </c>
      <c r="G677">
        <v>1977</v>
      </c>
      <c r="H677">
        <v>10</v>
      </c>
      <c r="I677">
        <v>343.3</v>
      </c>
      <c r="J677">
        <v>21.11</v>
      </c>
    </row>
    <row r="678" spans="1:10" x14ac:dyDescent="0.25">
      <c r="A678" t="s">
        <v>1</v>
      </c>
      <c r="B678">
        <v>12119000</v>
      </c>
      <c r="C678">
        <v>60</v>
      </c>
      <c r="D678">
        <v>149018</v>
      </c>
      <c r="E678" t="str">
        <f t="shared" si="22"/>
        <v>Discharge</v>
      </c>
      <c r="F678" s="1">
        <f t="shared" si="21"/>
        <v>28430</v>
      </c>
      <c r="G678">
        <v>1977</v>
      </c>
      <c r="H678">
        <v>11</v>
      </c>
      <c r="I678">
        <v>857.1</v>
      </c>
      <c r="J678">
        <v>51</v>
      </c>
    </row>
    <row r="679" spans="1:10" x14ac:dyDescent="0.25">
      <c r="A679" t="s">
        <v>1</v>
      </c>
      <c r="B679">
        <v>12119000</v>
      </c>
      <c r="C679">
        <v>60</v>
      </c>
      <c r="D679">
        <v>149018</v>
      </c>
      <c r="E679" t="str">
        <f t="shared" si="22"/>
        <v>Discharge</v>
      </c>
      <c r="F679" s="1">
        <f t="shared" si="21"/>
        <v>28460</v>
      </c>
      <c r="G679">
        <v>1977</v>
      </c>
      <c r="H679">
        <v>12</v>
      </c>
      <c r="I679">
        <v>2589</v>
      </c>
      <c r="J679">
        <v>159.19999999999999</v>
      </c>
    </row>
    <row r="680" spans="1:10" x14ac:dyDescent="0.25">
      <c r="A680" t="s">
        <v>1</v>
      </c>
      <c r="B680">
        <v>12119000</v>
      </c>
      <c r="C680">
        <v>60</v>
      </c>
      <c r="D680">
        <v>149018</v>
      </c>
      <c r="E680" t="str">
        <f t="shared" si="22"/>
        <v>Discharge</v>
      </c>
      <c r="F680" s="1">
        <f t="shared" si="21"/>
        <v>28491</v>
      </c>
      <c r="G680">
        <v>1978</v>
      </c>
      <c r="H680">
        <v>1</v>
      </c>
      <c r="I680">
        <v>874.6</v>
      </c>
      <c r="J680">
        <v>53.78</v>
      </c>
    </row>
    <row r="681" spans="1:10" x14ac:dyDescent="0.25">
      <c r="A681" t="s">
        <v>1</v>
      </c>
      <c r="B681">
        <v>12119000</v>
      </c>
      <c r="C681">
        <v>60</v>
      </c>
      <c r="D681">
        <v>149018</v>
      </c>
      <c r="E681" t="str">
        <f t="shared" si="22"/>
        <v>Discharge</v>
      </c>
      <c r="F681" s="1">
        <f t="shared" si="21"/>
        <v>28522</v>
      </c>
      <c r="G681">
        <v>1978</v>
      </c>
      <c r="H681">
        <v>2</v>
      </c>
      <c r="I681">
        <v>661.6</v>
      </c>
      <c r="J681">
        <v>36.74</v>
      </c>
    </row>
    <row r="682" spans="1:10" x14ac:dyDescent="0.25">
      <c r="A682" t="s">
        <v>1</v>
      </c>
      <c r="B682">
        <v>12119000</v>
      </c>
      <c r="C682">
        <v>60</v>
      </c>
      <c r="D682">
        <v>149018</v>
      </c>
      <c r="E682" t="str">
        <f t="shared" si="22"/>
        <v>Discharge</v>
      </c>
      <c r="F682" s="1">
        <f t="shared" si="21"/>
        <v>28550</v>
      </c>
      <c r="G682">
        <v>1978</v>
      </c>
      <c r="H682">
        <v>3</v>
      </c>
      <c r="I682">
        <v>471.1</v>
      </c>
      <c r="J682">
        <v>28.97</v>
      </c>
    </row>
    <row r="683" spans="1:10" x14ac:dyDescent="0.25">
      <c r="A683" t="s">
        <v>1</v>
      </c>
      <c r="B683">
        <v>12119000</v>
      </c>
      <c r="C683">
        <v>60</v>
      </c>
      <c r="D683">
        <v>149018</v>
      </c>
      <c r="E683" t="str">
        <f t="shared" si="22"/>
        <v>Discharge</v>
      </c>
      <c r="F683" s="1">
        <f t="shared" si="21"/>
        <v>28581</v>
      </c>
      <c r="G683">
        <v>1978</v>
      </c>
      <c r="H683">
        <v>4</v>
      </c>
      <c r="I683">
        <v>481.7</v>
      </c>
      <c r="J683">
        <v>28.66</v>
      </c>
    </row>
    <row r="684" spans="1:10" x14ac:dyDescent="0.25">
      <c r="A684" t="s">
        <v>1</v>
      </c>
      <c r="B684">
        <v>12119000</v>
      </c>
      <c r="C684">
        <v>60</v>
      </c>
      <c r="D684">
        <v>149018</v>
      </c>
      <c r="E684" t="str">
        <f t="shared" si="22"/>
        <v>Discharge</v>
      </c>
      <c r="F684" s="1">
        <f t="shared" si="21"/>
        <v>28611</v>
      </c>
      <c r="G684">
        <v>1978</v>
      </c>
      <c r="H684">
        <v>5</v>
      </c>
      <c r="I684">
        <v>603.29999999999995</v>
      </c>
      <c r="J684">
        <v>37.1</v>
      </c>
    </row>
    <row r="685" spans="1:10" x14ac:dyDescent="0.25">
      <c r="A685" t="s">
        <v>1</v>
      </c>
      <c r="B685">
        <v>12119000</v>
      </c>
      <c r="C685">
        <v>60</v>
      </c>
      <c r="D685">
        <v>149018</v>
      </c>
      <c r="E685" t="str">
        <f t="shared" si="22"/>
        <v>Discharge</v>
      </c>
      <c r="F685" s="1">
        <f t="shared" si="21"/>
        <v>28642</v>
      </c>
      <c r="G685">
        <v>1978</v>
      </c>
      <c r="H685">
        <v>6</v>
      </c>
      <c r="I685">
        <v>567.70000000000005</v>
      </c>
      <c r="J685">
        <v>33.78</v>
      </c>
    </row>
    <row r="686" spans="1:10" x14ac:dyDescent="0.25">
      <c r="A686" t="s">
        <v>1</v>
      </c>
      <c r="B686">
        <v>12119000</v>
      </c>
      <c r="C686">
        <v>60</v>
      </c>
      <c r="D686">
        <v>149018</v>
      </c>
      <c r="E686" t="str">
        <f t="shared" si="22"/>
        <v>Discharge</v>
      </c>
      <c r="F686" s="1">
        <f t="shared" si="21"/>
        <v>28672</v>
      </c>
      <c r="G686">
        <v>1978</v>
      </c>
      <c r="H686">
        <v>7</v>
      </c>
      <c r="I686">
        <v>167.5</v>
      </c>
      <c r="J686">
        <v>10.3</v>
      </c>
    </row>
    <row r="687" spans="1:10" x14ac:dyDescent="0.25">
      <c r="A687" t="s">
        <v>1</v>
      </c>
      <c r="B687">
        <v>12119000</v>
      </c>
      <c r="C687">
        <v>60</v>
      </c>
      <c r="D687">
        <v>149018</v>
      </c>
      <c r="E687" t="str">
        <f t="shared" si="22"/>
        <v>Discharge</v>
      </c>
      <c r="F687" s="1">
        <f t="shared" si="21"/>
        <v>28703</v>
      </c>
      <c r="G687">
        <v>1978</v>
      </c>
      <c r="H687">
        <v>8</v>
      </c>
      <c r="I687">
        <v>109.5</v>
      </c>
      <c r="J687">
        <v>6.7329999999999997</v>
      </c>
    </row>
    <row r="688" spans="1:10" x14ac:dyDescent="0.25">
      <c r="A688" t="s">
        <v>1</v>
      </c>
      <c r="B688">
        <v>12119000</v>
      </c>
      <c r="C688">
        <v>60</v>
      </c>
      <c r="D688">
        <v>149018</v>
      </c>
      <c r="E688" t="str">
        <f t="shared" si="22"/>
        <v>Discharge</v>
      </c>
      <c r="F688" s="1">
        <f t="shared" si="21"/>
        <v>28734</v>
      </c>
      <c r="G688">
        <v>1978</v>
      </c>
      <c r="H688">
        <v>9</v>
      </c>
      <c r="I688">
        <v>284.5</v>
      </c>
      <c r="J688">
        <v>16.93</v>
      </c>
    </row>
    <row r="689" spans="1:10" x14ac:dyDescent="0.25">
      <c r="A689" t="s">
        <v>1</v>
      </c>
      <c r="B689">
        <v>12119000</v>
      </c>
      <c r="C689">
        <v>60</v>
      </c>
      <c r="D689">
        <v>149018</v>
      </c>
      <c r="E689" t="str">
        <f t="shared" si="22"/>
        <v>Discharge</v>
      </c>
      <c r="F689" s="1">
        <f t="shared" si="21"/>
        <v>28764</v>
      </c>
      <c r="G689">
        <v>1978</v>
      </c>
      <c r="H689">
        <v>10</v>
      </c>
      <c r="I689">
        <v>372.8</v>
      </c>
      <c r="J689">
        <v>22.92</v>
      </c>
    </row>
    <row r="690" spans="1:10" x14ac:dyDescent="0.25">
      <c r="A690" t="s">
        <v>1</v>
      </c>
      <c r="B690">
        <v>12119000</v>
      </c>
      <c r="C690">
        <v>60</v>
      </c>
      <c r="D690">
        <v>149018</v>
      </c>
      <c r="E690" t="str">
        <f t="shared" si="22"/>
        <v>Discharge</v>
      </c>
      <c r="F690" s="1">
        <f t="shared" si="21"/>
        <v>28795</v>
      </c>
      <c r="G690">
        <v>1978</v>
      </c>
      <c r="H690">
        <v>11</v>
      </c>
      <c r="I690">
        <v>497.3</v>
      </c>
      <c r="J690">
        <v>29.59</v>
      </c>
    </row>
    <row r="691" spans="1:10" x14ac:dyDescent="0.25">
      <c r="A691" t="s">
        <v>1</v>
      </c>
      <c r="B691">
        <v>12119000</v>
      </c>
      <c r="C691">
        <v>60</v>
      </c>
      <c r="D691">
        <v>149018</v>
      </c>
      <c r="E691" t="str">
        <f t="shared" si="22"/>
        <v>Discharge</v>
      </c>
      <c r="F691" s="1">
        <f t="shared" si="21"/>
        <v>28825</v>
      </c>
      <c r="G691">
        <v>1978</v>
      </c>
      <c r="H691">
        <v>12</v>
      </c>
      <c r="I691">
        <v>837.3</v>
      </c>
      <c r="J691">
        <v>51.48</v>
      </c>
    </row>
    <row r="692" spans="1:10" x14ac:dyDescent="0.25">
      <c r="A692" t="s">
        <v>1</v>
      </c>
      <c r="B692">
        <v>12119000</v>
      </c>
      <c r="C692">
        <v>60</v>
      </c>
      <c r="D692">
        <v>149018</v>
      </c>
      <c r="E692" t="str">
        <f t="shared" si="22"/>
        <v>Discharge</v>
      </c>
      <c r="F692" s="1">
        <f t="shared" si="21"/>
        <v>28856</v>
      </c>
      <c r="G692">
        <v>1979</v>
      </c>
      <c r="H692">
        <v>1</v>
      </c>
      <c r="I692">
        <v>497.3</v>
      </c>
      <c r="J692">
        <v>30.58</v>
      </c>
    </row>
    <row r="693" spans="1:10" x14ac:dyDescent="0.25">
      <c r="A693" t="s">
        <v>1</v>
      </c>
      <c r="B693">
        <v>12119000</v>
      </c>
      <c r="C693">
        <v>60</v>
      </c>
      <c r="D693">
        <v>149018</v>
      </c>
      <c r="E693" t="str">
        <f t="shared" si="22"/>
        <v>Discharge</v>
      </c>
      <c r="F693" s="1">
        <f t="shared" si="21"/>
        <v>28887</v>
      </c>
      <c r="G693">
        <v>1979</v>
      </c>
      <c r="H693">
        <v>2</v>
      </c>
      <c r="I693">
        <v>1015</v>
      </c>
      <c r="J693">
        <v>56.37</v>
      </c>
    </row>
    <row r="694" spans="1:10" x14ac:dyDescent="0.25">
      <c r="A694" t="s">
        <v>1</v>
      </c>
      <c r="B694">
        <v>12119000</v>
      </c>
      <c r="C694">
        <v>60</v>
      </c>
      <c r="D694">
        <v>149018</v>
      </c>
      <c r="E694" t="str">
        <f t="shared" si="22"/>
        <v>Discharge</v>
      </c>
      <c r="F694" s="1">
        <f t="shared" si="21"/>
        <v>28915</v>
      </c>
      <c r="G694">
        <v>1979</v>
      </c>
      <c r="H694">
        <v>3</v>
      </c>
      <c r="I694">
        <v>874</v>
      </c>
      <c r="J694">
        <v>53.74</v>
      </c>
    </row>
    <row r="695" spans="1:10" x14ac:dyDescent="0.25">
      <c r="A695" t="s">
        <v>1</v>
      </c>
      <c r="B695">
        <v>12119000</v>
      </c>
      <c r="C695">
        <v>60</v>
      </c>
      <c r="D695">
        <v>149018</v>
      </c>
      <c r="E695" t="str">
        <f t="shared" si="22"/>
        <v>Discharge</v>
      </c>
      <c r="F695" s="1">
        <f t="shared" si="21"/>
        <v>28946</v>
      </c>
      <c r="G695">
        <v>1979</v>
      </c>
      <c r="H695">
        <v>4</v>
      </c>
      <c r="I695">
        <v>579.6</v>
      </c>
      <c r="J695">
        <v>34.49</v>
      </c>
    </row>
    <row r="696" spans="1:10" x14ac:dyDescent="0.25">
      <c r="A696" t="s">
        <v>1</v>
      </c>
      <c r="B696">
        <v>12119000</v>
      </c>
      <c r="C696">
        <v>60</v>
      </c>
      <c r="D696">
        <v>149018</v>
      </c>
      <c r="E696" t="str">
        <f t="shared" si="22"/>
        <v>Discharge</v>
      </c>
      <c r="F696" s="1">
        <f t="shared" si="21"/>
        <v>28976</v>
      </c>
      <c r="G696">
        <v>1979</v>
      </c>
      <c r="H696">
        <v>5</v>
      </c>
      <c r="I696">
        <v>668</v>
      </c>
      <c r="J696">
        <v>41.07</v>
      </c>
    </row>
    <row r="697" spans="1:10" x14ac:dyDescent="0.25">
      <c r="A697" t="s">
        <v>1</v>
      </c>
      <c r="B697">
        <v>12119000</v>
      </c>
      <c r="C697">
        <v>60</v>
      </c>
      <c r="D697">
        <v>149018</v>
      </c>
      <c r="E697" t="str">
        <f t="shared" si="22"/>
        <v>Discharge</v>
      </c>
      <c r="F697" s="1">
        <f t="shared" si="21"/>
        <v>29007</v>
      </c>
      <c r="G697">
        <v>1979</v>
      </c>
      <c r="H697">
        <v>6</v>
      </c>
      <c r="I697">
        <v>448.1</v>
      </c>
      <c r="J697">
        <v>26.66</v>
      </c>
    </row>
    <row r="698" spans="1:10" x14ac:dyDescent="0.25">
      <c r="A698" t="s">
        <v>1</v>
      </c>
      <c r="B698">
        <v>12119000</v>
      </c>
      <c r="C698">
        <v>60</v>
      </c>
      <c r="D698">
        <v>149018</v>
      </c>
      <c r="E698" t="str">
        <f t="shared" si="22"/>
        <v>Discharge</v>
      </c>
      <c r="F698" s="1">
        <f t="shared" si="21"/>
        <v>29037</v>
      </c>
      <c r="G698">
        <v>1979</v>
      </c>
      <c r="H698">
        <v>7</v>
      </c>
      <c r="I698">
        <v>162.6</v>
      </c>
      <c r="J698">
        <v>9.9979999999999993</v>
      </c>
    </row>
    <row r="699" spans="1:10" x14ac:dyDescent="0.25">
      <c r="A699" t="s">
        <v>1</v>
      </c>
      <c r="B699">
        <v>12119000</v>
      </c>
      <c r="C699">
        <v>60</v>
      </c>
      <c r="D699">
        <v>149018</v>
      </c>
      <c r="E699" t="str">
        <f t="shared" si="22"/>
        <v>Discharge</v>
      </c>
      <c r="F699" s="1">
        <f t="shared" si="21"/>
        <v>29068</v>
      </c>
      <c r="G699">
        <v>1979</v>
      </c>
      <c r="H699">
        <v>8</v>
      </c>
      <c r="I699">
        <v>105.3</v>
      </c>
      <c r="J699">
        <v>6.4749999999999996</v>
      </c>
    </row>
    <row r="700" spans="1:10" x14ac:dyDescent="0.25">
      <c r="A700" t="s">
        <v>1</v>
      </c>
      <c r="B700">
        <v>12119000</v>
      </c>
      <c r="C700">
        <v>60</v>
      </c>
      <c r="D700">
        <v>149018</v>
      </c>
      <c r="E700" t="str">
        <f t="shared" si="22"/>
        <v>Discharge</v>
      </c>
      <c r="F700" s="1">
        <f t="shared" si="21"/>
        <v>29099</v>
      </c>
      <c r="G700">
        <v>1979</v>
      </c>
      <c r="H700">
        <v>9</v>
      </c>
      <c r="I700">
        <v>178.6</v>
      </c>
      <c r="J700">
        <v>10.63</v>
      </c>
    </row>
    <row r="701" spans="1:10" x14ac:dyDescent="0.25">
      <c r="A701" t="s">
        <v>1</v>
      </c>
      <c r="B701">
        <v>12119000</v>
      </c>
      <c r="C701">
        <v>60</v>
      </c>
      <c r="D701">
        <v>149018</v>
      </c>
      <c r="E701" t="str">
        <f t="shared" si="22"/>
        <v>Discharge</v>
      </c>
      <c r="F701" s="1">
        <f t="shared" si="21"/>
        <v>29129</v>
      </c>
      <c r="G701">
        <v>1979</v>
      </c>
      <c r="H701">
        <v>10</v>
      </c>
      <c r="I701">
        <v>186.5</v>
      </c>
      <c r="J701">
        <v>11.47</v>
      </c>
    </row>
    <row r="702" spans="1:10" x14ac:dyDescent="0.25">
      <c r="A702" t="s">
        <v>1</v>
      </c>
      <c r="B702">
        <v>12119000</v>
      </c>
      <c r="C702">
        <v>60</v>
      </c>
      <c r="D702">
        <v>149018</v>
      </c>
      <c r="E702" t="str">
        <f t="shared" si="22"/>
        <v>Discharge</v>
      </c>
      <c r="F702" s="1">
        <f t="shared" si="21"/>
        <v>29160</v>
      </c>
      <c r="G702">
        <v>1979</v>
      </c>
      <c r="H702">
        <v>11</v>
      </c>
      <c r="I702">
        <v>250.9</v>
      </c>
      <c r="J702">
        <v>14.93</v>
      </c>
    </row>
    <row r="703" spans="1:10" x14ac:dyDescent="0.25">
      <c r="A703" t="s">
        <v>1</v>
      </c>
      <c r="B703">
        <v>12119000</v>
      </c>
      <c r="C703">
        <v>60</v>
      </c>
      <c r="D703">
        <v>149018</v>
      </c>
      <c r="E703" t="str">
        <f t="shared" si="22"/>
        <v>Discharge</v>
      </c>
      <c r="F703" s="1">
        <f t="shared" si="21"/>
        <v>29190</v>
      </c>
      <c r="G703">
        <v>1979</v>
      </c>
      <c r="H703">
        <v>12</v>
      </c>
      <c r="I703">
        <v>1057</v>
      </c>
      <c r="J703">
        <v>64.989999999999995</v>
      </c>
    </row>
    <row r="704" spans="1:10" x14ac:dyDescent="0.25">
      <c r="A704" t="s">
        <v>1</v>
      </c>
      <c r="B704">
        <v>12119000</v>
      </c>
      <c r="C704">
        <v>60</v>
      </c>
      <c r="D704">
        <v>149018</v>
      </c>
      <c r="E704" t="str">
        <f t="shared" si="22"/>
        <v>Discharge</v>
      </c>
      <c r="F704" s="1">
        <f t="shared" si="21"/>
        <v>29221</v>
      </c>
      <c r="G704">
        <v>1980</v>
      </c>
      <c r="H704">
        <v>1</v>
      </c>
      <c r="I704">
        <v>739.2</v>
      </c>
      <c r="J704">
        <v>45.45</v>
      </c>
    </row>
    <row r="705" spans="1:10" x14ac:dyDescent="0.25">
      <c r="A705" t="s">
        <v>1</v>
      </c>
      <c r="B705">
        <v>12119000</v>
      </c>
      <c r="C705">
        <v>60</v>
      </c>
      <c r="D705">
        <v>149018</v>
      </c>
      <c r="E705" t="str">
        <f t="shared" si="22"/>
        <v>Discharge</v>
      </c>
      <c r="F705" s="1">
        <f t="shared" si="21"/>
        <v>29252</v>
      </c>
      <c r="G705">
        <v>1980</v>
      </c>
      <c r="H705">
        <v>2</v>
      </c>
      <c r="I705">
        <v>720.3</v>
      </c>
      <c r="J705">
        <v>41.43</v>
      </c>
    </row>
    <row r="706" spans="1:10" x14ac:dyDescent="0.25">
      <c r="A706" t="s">
        <v>1</v>
      </c>
      <c r="B706">
        <v>12119000</v>
      </c>
      <c r="C706">
        <v>60</v>
      </c>
      <c r="D706">
        <v>149018</v>
      </c>
      <c r="E706" t="str">
        <f t="shared" si="22"/>
        <v>Discharge</v>
      </c>
      <c r="F706" s="1">
        <f t="shared" si="21"/>
        <v>29281</v>
      </c>
      <c r="G706">
        <v>1980</v>
      </c>
      <c r="H706">
        <v>3</v>
      </c>
      <c r="I706">
        <v>861.1</v>
      </c>
      <c r="J706">
        <v>52.95</v>
      </c>
    </row>
    <row r="707" spans="1:10" x14ac:dyDescent="0.25">
      <c r="A707" t="s">
        <v>1</v>
      </c>
      <c r="B707">
        <v>12119000</v>
      </c>
      <c r="C707">
        <v>60</v>
      </c>
      <c r="D707">
        <v>149018</v>
      </c>
      <c r="E707" t="str">
        <f t="shared" si="22"/>
        <v>Discharge</v>
      </c>
      <c r="F707" s="1">
        <f t="shared" si="21"/>
        <v>29312</v>
      </c>
      <c r="G707">
        <v>1980</v>
      </c>
      <c r="H707">
        <v>4</v>
      </c>
      <c r="I707">
        <v>705.9</v>
      </c>
      <c r="J707">
        <v>42</v>
      </c>
    </row>
    <row r="708" spans="1:10" x14ac:dyDescent="0.25">
      <c r="A708" t="s">
        <v>1</v>
      </c>
      <c r="B708">
        <v>12119000</v>
      </c>
      <c r="C708">
        <v>60</v>
      </c>
      <c r="D708">
        <v>149018</v>
      </c>
      <c r="E708" t="str">
        <f t="shared" si="22"/>
        <v>Discharge</v>
      </c>
      <c r="F708" s="1">
        <f t="shared" si="21"/>
        <v>29342</v>
      </c>
      <c r="G708">
        <v>1980</v>
      </c>
      <c r="H708">
        <v>5</v>
      </c>
      <c r="I708">
        <v>484.9</v>
      </c>
      <c r="J708">
        <v>29.82</v>
      </c>
    </row>
    <row r="709" spans="1:10" x14ac:dyDescent="0.25">
      <c r="A709" t="s">
        <v>1</v>
      </c>
      <c r="B709">
        <v>12119000</v>
      </c>
      <c r="C709">
        <v>60</v>
      </c>
      <c r="D709">
        <v>149018</v>
      </c>
      <c r="E709" t="str">
        <f t="shared" si="22"/>
        <v>Discharge</v>
      </c>
      <c r="F709" s="1">
        <f t="shared" si="21"/>
        <v>29373</v>
      </c>
      <c r="G709">
        <v>1980</v>
      </c>
      <c r="H709">
        <v>6</v>
      </c>
      <c r="I709">
        <v>346.3</v>
      </c>
      <c r="J709">
        <v>20.61</v>
      </c>
    </row>
    <row r="710" spans="1:10" x14ac:dyDescent="0.25">
      <c r="A710" t="s">
        <v>1</v>
      </c>
      <c r="B710">
        <v>12119000</v>
      </c>
      <c r="C710">
        <v>60</v>
      </c>
      <c r="D710">
        <v>149018</v>
      </c>
      <c r="E710" t="str">
        <f t="shared" si="22"/>
        <v>Discharge</v>
      </c>
      <c r="F710" s="1">
        <f t="shared" ref="F710:F773" si="23">DATE(G710,H710,1)</f>
        <v>29403</v>
      </c>
      <c r="G710">
        <v>1980</v>
      </c>
      <c r="H710">
        <v>7</v>
      </c>
      <c r="I710">
        <v>218.1</v>
      </c>
      <c r="J710">
        <v>13.41</v>
      </c>
    </row>
    <row r="711" spans="1:10" x14ac:dyDescent="0.25">
      <c r="A711" t="s">
        <v>1</v>
      </c>
      <c r="B711">
        <v>12119000</v>
      </c>
      <c r="C711">
        <v>60</v>
      </c>
      <c r="D711">
        <v>149018</v>
      </c>
      <c r="E711" t="str">
        <f t="shared" si="22"/>
        <v>Discharge</v>
      </c>
      <c r="F711" s="1">
        <f t="shared" si="23"/>
        <v>29434</v>
      </c>
      <c r="G711">
        <v>1980</v>
      </c>
      <c r="H711">
        <v>8</v>
      </c>
      <c r="I711">
        <v>131.6</v>
      </c>
      <c r="J711">
        <v>8.0920000000000005</v>
      </c>
    </row>
    <row r="712" spans="1:10" x14ac:dyDescent="0.25">
      <c r="A712" t="s">
        <v>1</v>
      </c>
      <c r="B712">
        <v>12119000</v>
      </c>
      <c r="C712">
        <v>60</v>
      </c>
      <c r="D712">
        <v>149018</v>
      </c>
      <c r="E712" t="str">
        <f t="shared" si="22"/>
        <v>Discharge</v>
      </c>
      <c r="F712" s="1">
        <f t="shared" si="23"/>
        <v>29465</v>
      </c>
      <c r="G712">
        <v>1980</v>
      </c>
      <c r="H712">
        <v>9</v>
      </c>
      <c r="I712">
        <v>218.6</v>
      </c>
      <c r="J712">
        <v>13.01</v>
      </c>
    </row>
    <row r="713" spans="1:10" x14ac:dyDescent="0.25">
      <c r="A713" t="s">
        <v>1</v>
      </c>
      <c r="B713">
        <v>12119000</v>
      </c>
      <c r="C713">
        <v>60</v>
      </c>
      <c r="D713">
        <v>149018</v>
      </c>
      <c r="E713" t="str">
        <f t="shared" si="22"/>
        <v>Discharge</v>
      </c>
      <c r="F713" s="1">
        <f t="shared" si="23"/>
        <v>29495</v>
      </c>
      <c r="G713">
        <v>1980</v>
      </c>
      <c r="H713">
        <v>10</v>
      </c>
      <c r="I713">
        <v>305.5</v>
      </c>
      <c r="J713">
        <v>18.78</v>
      </c>
    </row>
    <row r="714" spans="1:10" x14ac:dyDescent="0.25">
      <c r="A714" t="s">
        <v>1</v>
      </c>
      <c r="B714">
        <v>12119000</v>
      </c>
      <c r="C714">
        <v>60</v>
      </c>
      <c r="D714">
        <v>149018</v>
      </c>
      <c r="E714" t="str">
        <f t="shared" si="22"/>
        <v>Discharge</v>
      </c>
      <c r="F714" s="1">
        <f t="shared" si="23"/>
        <v>29526</v>
      </c>
      <c r="G714">
        <v>1980</v>
      </c>
      <c r="H714">
        <v>11</v>
      </c>
      <c r="I714">
        <v>631</v>
      </c>
      <c r="J714">
        <v>37.549999999999997</v>
      </c>
    </row>
    <row r="715" spans="1:10" x14ac:dyDescent="0.25">
      <c r="A715" t="s">
        <v>1</v>
      </c>
      <c r="B715">
        <v>12119000</v>
      </c>
      <c r="C715">
        <v>60</v>
      </c>
      <c r="D715">
        <v>149018</v>
      </c>
      <c r="E715" t="str">
        <f t="shared" ref="E715:E778" si="24">IF(D715=149017,"Temperature","Discharge")</f>
        <v>Discharge</v>
      </c>
      <c r="F715" s="1">
        <f t="shared" si="23"/>
        <v>29556</v>
      </c>
      <c r="G715">
        <v>1980</v>
      </c>
      <c r="H715">
        <v>12</v>
      </c>
      <c r="I715">
        <v>1333</v>
      </c>
      <c r="J715">
        <v>81.96</v>
      </c>
    </row>
    <row r="716" spans="1:10" x14ac:dyDescent="0.25">
      <c r="A716" t="s">
        <v>1</v>
      </c>
      <c r="B716">
        <v>12119000</v>
      </c>
      <c r="C716">
        <v>60</v>
      </c>
      <c r="D716">
        <v>149018</v>
      </c>
      <c r="E716" t="str">
        <f t="shared" si="24"/>
        <v>Discharge</v>
      </c>
      <c r="F716" s="1">
        <f t="shared" si="23"/>
        <v>29587</v>
      </c>
      <c r="G716">
        <v>1981</v>
      </c>
      <c r="H716">
        <v>1</v>
      </c>
      <c r="I716">
        <v>942.4</v>
      </c>
      <c r="J716">
        <v>57.95</v>
      </c>
    </row>
    <row r="717" spans="1:10" x14ac:dyDescent="0.25">
      <c r="A717" t="s">
        <v>1</v>
      </c>
      <c r="B717">
        <v>12119000</v>
      </c>
      <c r="C717">
        <v>60</v>
      </c>
      <c r="D717">
        <v>149018</v>
      </c>
      <c r="E717" t="str">
        <f t="shared" si="24"/>
        <v>Discharge</v>
      </c>
      <c r="F717" s="1">
        <f t="shared" si="23"/>
        <v>29618</v>
      </c>
      <c r="G717">
        <v>1981</v>
      </c>
      <c r="H717">
        <v>2</v>
      </c>
      <c r="I717">
        <v>1076</v>
      </c>
      <c r="J717">
        <v>59.76</v>
      </c>
    </row>
    <row r="718" spans="1:10" x14ac:dyDescent="0.25">
      <c r="A718" t="s">
        <v>1</v>
      </c>
      <c r="B718">
        <v>12119000</v>
      </c>
      <c r="C718">
        <v>60</v>
      </c>
      <c r="D718">
        <v>149018</v>
      </c>
      <c r="E718" t="str">
        <f t="shared" si="24"/>
        <v>Discharge</v>
      </c>
      <c r="F718" s="1">
        <f t="shared" si="23"/>
        <v>29646</v>
      </c>
      <c r="G718">
        <v>1981</v>
      </c>
      <c r="H718">
        <v>3</v>
      </c>
      <c r="I718">
        <v>532.9</v>
      </c>
      <c r="J718">
        <v>32.770000000000003</v>
      </c>
    </row>
    <row r="719" spans="1:10" x14ac:dyDescent="0.25">
      <c r="A719" t="s">
        <v>1</v>
      </c>
      <c r="B719">
        <v>12119000</v>
      </c>
      <c r="C719">
        <v>60</v>
      </c>
      <c r="D719">
        <v>149018</v>
      </c>
      <c r="E719" t="str">
        <f t="shared" si="24"/>
        <v>Discharge</v>
      </c>
      <c r="F719" s="1">
        <f t="shared" si="23"/>
        <v>29677</v>
      </c>
      <c r="G719">
        <v>1981</v>
      </c>
      <c r="H719">
        <v>4</v>
      </c>
      <c r="I719">
        <v>666.2</v>
      </c>
      <c r="J719">
        <v>39.64</v>
      </c>
    </row>
    <row r="720" spans="1:10" x14ac:dyDescent="0.25">
      <c r="A720" t="s">
        <v>1</v>
      </c>
      <c r="B720">
        <v>12119000</v>
      </c>
      <c r="C720">
        <v>60</v>
      </c>
      <c r="D720">
        <v>149018</v>
      </c>
      <c r="E720" t="str">
        <f t="shared" si="24"/>
        <v>Discharge</v>
      </c>
      <c r="F720" s="1">
        <f t="shared" si="23"/>
        <v>29707</v>
      </c>
      <c r="G720">
        <v>1981</v>
      </c>
      <c r="H720">
        <v>5</v>
      </c>
      <c r="I720">
        <v>659.1</v>
      </c>
      <c r="J720">
        <v>40.53</v>
      </c>
    </row>
    <row r="721" spans="1:10" x14ac:dyDescent="0.25">
      <c r="A721" t="s">
        <v>1</v>
      </c>
      <c r="B721">
        <v>12119000</v>
      </c>
      <c r="C721">
        <v>60</v>
      </c>
      <c r="D721">
        <v>149018</v>
      </c>
      <c r="E721" t="str">
        <f t="shared" si="24"/>
        <v>Discharge</v>
      </c>
      <c r="F721" s="1">
        <f t="shared" si="23"/>
        <v>29738</v>
      </c>
      <c r="G721">
        <v>1981</v>
      </c>
      <c r="H721">
        <v>6</v>
      </c>
      <c r="I721">
        <v>778</v>
      </c>
      <c r="J721">
        <v>46.29</v>
      </c>
    </row>
    <row r="722" spans="1:10" x14ac:dyDescent="0.25">
      <c r="A722" t="s">
        <v>1</v>
      </c>
      <c r="B722">
        <v>12119000</v>
      </c>
      <c r="C722">
        <v>60</v>
      </c>
      <c r="D722">
        <v>149018</v>
      </c>
      <c r="E722" t="str">
        <f t="shared" si="24"/>
        <v>Discharge</v>
      </c>
      <c r="F722" s="1">
        <f t="shared" si="23"/>
        <v>29768</v>
      </c>
      <c r="G722">
        <v>1981</v>
      </c>
      <c r="H722">
        <v>7</v>
      </c>
      <c r="I722">
        <v>352.8</v>
      </c>
      <c r="J722">
        <v>21.69</v>
      </c>
    </row>
    <row r="723" spans="1:10" x14ac:dyDescent="0.25">
      <c r="A723" t="s">
        <v>1</v>
      </c>
      <c r="B723">
        <v>12119000</v>
      </c>
      <c r="C723">
        <v>60</v>
      </c>
      <c r="D723">
        <v>149018</v>
      </c>
      <c r="E723" t="str">
        <f t="shared" si="24"/>
        <v>Discharge</v>
      </c>
      <c r="F723" s="1">
        <f t="shared" si="23"/>
        <v>29799</v>
      </c>
      <c r="G723">
        <v>1981</v>
      </c>
      <c r="H723">
        <v>8</v>
      </c>
      <c r="I723">
        <v>202.7</v>
      </c>
      <c r="J723">
        <v>12.46</v>
      </c>
    </row>
    <row r="724" spans="1:10" x14ac:dyDescent="0.25">
      <c r="A724" t="s">
        <v>1</v>
      </c>
      <c r="B724">
        <v>12119000</v>
      </c>
      <c r="C724">
        <v>60</v>
      </c>
      <c r="D724">
        <v>149018</v>
      </c>
      <c r="E724" t="str">
        <f t="shared" si="24"/>
        <v>Discharge</v>
      </c>
      <c r="F724" s="1">
        <f t="shared" si="23"/>
        <v>29830</v>
      </c>
      <c r="G724">
        <v>1981</v>
      </c>
      <c r="H724">
        <v>9</v>
      </c>
      <c r="I724">
        <v>249.9</v>
      </c>
      <c r="J724">
        <v>14.87</v>
      </c>
    </row>
    <row r="725" spans="1:10" x14ac:dyDescent="0.25">
      <c r="A725" t="s">
        <v>1</v>
      </c>
      <c r="B725">
        <v>12119000</v>
      </c>
      <c r="C725">
        <v>60</v>
      </c>
      <c r="D725">
        <v>149018</v>
      </c>
      <c r="E725" t="str">
        <f t="shared" si="24"/>
        <v>Discharge</v>
      </c>
      <c r="F725" s="1">
        <f t="shared" si="23"/>
        <v>29860</v>
      </c>
      <c r="G725">
        <v>1981</v>
      </c>
      <c r="H725">
        <v>10</v>
      </c>
      <c r="I725">
        <v>371.6</v>
      </c>
      <c r="J725">
        <v>22.85</v>
      </c>
    </row>
    <row r="726" spans="1:10" x14ac:dyDescent="0.25">
      <c r="A726" t="s">
        <v>1</v>
      </c>
      <c r="B726">
        <v>12119000</v>
      </c>
      <c r="C726">
        <v>60</v>
      </c>
      <c r="D726">
        <v>149018</v>
      </c>
      <c r="E726" t="str">
        <f t="shared" si="24"/>
        <v>Discharge</v>
      </c>
      <c r="F726" s="1">
        <f t="shared" si="23"/>
        <v>29891</v>
      </c>
      <c r="G726">
        <v>1981</v>
      </c>
      <c r="H726">
        <v>11</v>
      </c>
      <c r="I726">
        <v>405.1</v>
      </c>
      <c r="J726">
        <v>24.11</v>
      </c>
    </row>
    <row r="727" spans="1:10" x14ac:dyDescent="0.25">
      <c r="A727" t="s">
        <v>1</v>
      </c>
      <c r="B727">
        <v>12119000</v>
      </c>
      <c r="C727">
        <v>60</v>
      </c>
      <c r="D727">
        <v>149018</v>
      </c>
      <c r="E727" t="str">
        <f t="shared" si="24"/>
        <v>Discharge</v>
      </c>
      <c r="F727" s="1">
        <f t="shared" si="23"/>
        <v>29921</v>
      </c>
      <c r="G727">
        <v>1981</v>
      </c>
      <c r="H727">
        <v>12</v>
      </c>
      <c r="I727">
        <v>836.9</v>
      </c>
      <c r="J727">
        <v>51.46</v>
      </c>
    </row>
    <row r="728" spans="1:10" x14ac:dyDescent="0.25">
      <c r="A728" t="s">
        <v>1</v>
      </c>
      <c r="B728">
        <v>12119000</v>
      </c>
      <c r="C728">
        <v>60</v>
      </c>
      <c r="D728">
        <v>149018</v>
      </c>
      <c r="E728" t="str">
        <f t="shared" si="24"/>
        <v>Discharge</v>
      </c>
      <c r="F728" s="1">
        <f t="shared" si="23"/>
        <v>29952</v>
      </c>
      <c r="G728">
        <v>1982</v>
      </c>
      <c r="H728">
        <v>1</v>
      </c>
      <c r="I728">
        <v>1089</v>
      </c>
      <c r="J728">
        <v>66.959999999999994</v>
      </c>
    </row>
    <row r="729" spans="1:10" x14ac:dyDescent="0.25">
      <c r="A729" t="s">
        <v>1</v>
      </c>
      <c r="B729">
        <v>12119000</v>
      </c>
      <c r="C729">
        <v>60</v>
      </c>
      <c r="D729">
        <v>149018</v>
      </c>
      <c r="E729" t="str">
        <f t="shared" si="24"/>
        <v>Discharge</v>
      </c>
      <c r="F729" s="1">
        <f t="shared" si="23"/>
        <v>29983</v>
      </c>
      <c r="G729">
        <v>1982</v>
      </c>
      <c r="H729">
        <v>2</v>
      </c>
      <c r="I729">
        <v>2374</v>
      </c>
      <c r="J729">
        <v>131.80000000000001</v>
      </c>
    </row>
    <row r="730" spans="1:10" x14ac:dyDescent="0.25">
      <c r="A730" t="s">
        <v>1</v>
      </c>
      <c r="B730">
        <v>12119000</v>
      </c>
      <c r="C730">
        <v>60</v>
      </c>
      <c r="D730">
        <v>149018</v>
      </c>
      <c r="E730" t="str">
        <f t="shared" si="24"/>
        <v>Discharge</v>
      </c>
      <c r="F730" s="1">
        <f t="shared" si="23"/>
        <v>30011</v>
      </c>
      <c r="G730">
        <v>1982</v>
      </c>
      <c r="H730">
        <v>3</v>
      </c>
      <c r="I730">
        <v>1217</v>
      </c>
      <c r="J730">
        <v>74.83</v>
      </c>
    </row>
    <row r="731" spans="1:10" x14ac:dyDescent="0.25">
      <c r="A731" t="s">
        <v>1</v>
      </c>
      <c r="B731">
        <v>12119000</v>
      </c>
      <c r="C731">
        <v>60</v>
      </c>
      <c r="D731">
        <v>149018</v>
      </c>
      <c r="E731" t="str">
        <f t="shared" si="24"/>
        <v>Discharge</v>
      </c>
      <c r="F731" s="1">
        <f t="shared" si="23"/>
        <v>30042</v>
      </c>
      <c r="G731">
        <v>1982</v>
      </c>
      <c r="H731">
        <v>4</v>
      </c>
      <c r="I731">
        <v>514.6</v>
      </c>
      <c r="J731">
        <v>30.62</v>
      </c>
    </row>
    <row r="732" spans="1:10" x14ac:dyDescent="0.25">
      <c r="A732" t="s">
        <v>1</v>
      </c>
      <c r="B732">
        <v>12119000</v>
      </c>
      <c r="C732">
        <v>60</v>
      </c>
      <c r="D732">
        <v>149018</v>
      </c>
      <c r="E732" t="str">
        <f t="shared" si="24"/>
        <v>Discharge</v>
      </c>
      <c r="F732" s="1">
        <f t="shared" si="23"/>
        <v>30072</v>
      </c>
      <c r="G732">
        <v>1982</v>
      </c>
      <c r="H732">
        <v>5</v>
      </c>
      <c r="I732">
        <v>607.6</v>
      </c>
      <c r="J732">
        <v>37.36</v>
      </c>
    </row>
    <row r="733" spans="1:10" x14ac:dyDescent="0.25">
      <c r="A733" t="s">
        <v>1</v>
      </c>
      <c r="B733">
        <v>12119000</v>
      </c>
      <c r="C733">
        <v>60</v>
      </c>
      <c r="D733">
        <v>149018</v>
      </c>
      <c r="E733" t="str">
        <f t="shared" si="24"/>
        <v>Discharge</v>
      </c>
      <c r="F733" s="1">
        <f t="shared" si="23"/>
        <v>30103</v>
      </c>
      <c r="G733">
        <v>1982</v>
      </c>
      <c r="H733">
        <v>6</v>
      </c>
      <c r="I733">
        <v>540.1</v>
      </c>
      <c r="J733">
        <v>32.14</v>
      </c>
    </row>
    <row r="734" spans="1:10" x14ac:dyDescent="0.25">
      <c r="A734" t="s">
        <v>1</v>
      </c>
      <c r="B734">
        <v>12119000</v>
      </c>
      <c r="C734">
        <v>60</v>
      </c>
      <c r="D734">
        <v>149018</v>
      </c>
      <c r="E734" t="str">
        <f t="shared" si="24"/>
        <v>Discharge</v>
      </c>
      <c r="F734" s="1">
        <f t="shared" si="23"/>
        <v>30133</v>
      </c>
      <c r="G734">
        <v>1982</v>
      </c>
      <c r="H734">
        <v>7</v>
      </c>
      <c r="I734">
        <v>176.3</v>
      </c>
      <c r="J734">
        <v>10.84</v>
      </c>
    </row>
    <row r="735" spans="1:10" x14ac:dyDescent="0.25">
      <c r="A735" t="s">
        <v>1</v>
      </c>
      <c r="B735">
        <v>12119000</v>
      </c>
      <c r="C735">
        <v>60</v>
      </c>
      <c r="D735">
        <v>149018</v>
      </c>
      <c r="E735" t="str">
        <f t="shared" si="24"/>
        <v>Discharge</v>
      </c>
      <c r="F735" s="1">
        <f t="shared" si="23"/>
        <v>30164</v>
      </c>
      <c r="G735">
        <v>1982</v>
      </c>
      <c r="H735">
        <v>8</v>
      </c>
      <c r="I735">
        <v>125.1</v>
      </c>
      <c r="J735">
        <v>7.6920000000000002</v>
      </c>
    </row>
    <row r="736" spans="1:10" x14ac:dyDescent="0.25">
      <c r="A736" t="s">
        <v>1</v>
      </c>
      <c r="B736">
        <v>12119000</v>
      </c>
      <c r="C736">
        <v>60</v>
      </c>
      <c r="D736">
        <v>149018</v>
      </c>
      <c r="E736" t="str">
        <f t="shared" si="24"/>
        <v>Discharge</v>
      </c>
      <c r="F736" s="1">
        <f t="shared" si="23"/>
        <v>30195</v>
      </c>
      <c r="G736">
        <v>1982</v>
      </c>
      <c r="H736">
        <v>9</v>
      </c>
      <c r="I736">
        <v>196.2</v>
      </c>
      <c r="J736">
        <v>11.67</v>
      </c>
    </row>
    <row r="737" spans="1:10" x14ac:dyDescent="0.25">
      <c r="A737" t="s">
        <v>1</v>
      </c>
      <c r="B737">
        <v>12119000</v>
      </c>
      <c r="C737">
        <v>60</v>
      </c>
      <c r="D737">
        <v>149018</v>
      </c>
      <c r="E737" t="str">
        <f t="shared" si="24"/>
        <v>Discharge</v>
      </c>
      <c r="F737" s="1">
        <f t="shared" si="23"/>
        <v>30225</v>
      </c>
      <c r="G737">
        <v>1982</v>
      </c>
      <c r="H737">
        <v>10</v>
      </c>
      <c r="I737">
        <v>373.6</v>
      </c>
      <c r="J737">
        <v>22.97</v>
      </c>
    </row>
    <row r="738" spans="1:10" x14ac:dyDescent="0.25">
      <c r="A738" t="s">
        <v>1</v>
      </c>
      <c r="B738">
        <v>12119000</v>
      </c>
      <c r="C738">
        <v>60</v>
      </c>
      <c r="D738">
        <v>149018</v>
      </c>
      <c r="E738" t="str">
        <f t="shared" si="24"/>
        <v>Discharge</v>
      </c>
      <c r="F738" s="1">
        <f t="shared" si="23"/>
        <v>30256</v>
      </c>
      <c r="G738">
        <v>1982</v>
      </c>
      <c r="H738">
        <v>11</v>
      </c>
      <c r="I738">
        <v>498</v>
      </c>
      <c r="J738">
        <v>29.63</v>
      </c>
    </row>
    <row r="739" spans="1:10" x14ac:dyDescent="0.25">
      <c r="A739" t="s">
        <v>1</v>
      </c>
      <c r="B739">
        <v>12119000</v>
      </c>
      <c r="C739">
        <v>60</v>
      </c>
      <c r="D739">
        <v>149018</v>
      </c>
      <c r="E739" t="str">
        <f t="shared" si="24"/>
        <v>Discharge</v>
      </c>
      <c r="F739" s="1">
        <f t="shared" si="23"/>
        <v>30286</v>
      </c>
      <c r="G739">
        <v>1982</v>
      </c>
      <c r="H739">
        <v>12</v>
      </c>
      <c r="I739">
        <v>839</v>
      </c>
      <c r="J739">
        <v>51.59</v>
      </c>
    </row>
    <row r="740" spans="1:10" x14ac:dyDescent="0.25">
      <c r="A740" t="s">
        <v>1</v>
      </c>
      <c r="B740">
        <v>12119000</v>
      </c>
      <c r="C740">
        <v>60</v>
      </c>
      <c r="D740">
        <v>149018</v>
      </c>
      <c r="E740" t="str">
        <f t="shared" si="24"/>
        <v>Discharge</v>
      </c>
      <c r="F740" s="1">
        <f t="shared" si="23"/>
        <v>30317</v>
      </c>
      <c r="G740">
        <v>1983</v>
      </c>
      <c r="H740">
        <v>1</v>
      </c>
      <c r="I740">
        <v>1536</v>
      </c>
      <c r="J740">
        <v>94.44</v>
      </c>
    </row>
    <row r="741" spans="1:10" x14ac:dyDescent="0.25">
      <c r="A741" t="s">
        <v>1</v>
      </c>
      <c r="B741">
        <v>12119000</v>
      </c>
      <c r="C741">
        <v>60</v>
      </c>
      <c r="D741">
        <v>149018</v>
      </c>
      <c r="E741" t="str">
        <f t="shared" si="24"/>
        <v>Discharge</v>
      </c>
      <c r="F741" s="1">
        <f t="shared" si="23"/>
        <v>30348</v>
      </c>
      <c r="G741">
        <v>1983</v>
      </c>
      <c r="H741">
        <v>2</v>
      </c>
      <c r="I741">
        <v>814.3</v>
      </c>
      <c r="J741">
        <v>45.22</v>
      </c>
    </row>
    <row r="742" spans="1:10" x14ac:dyDescent="0.25">
      <c r="A742" t="s">
        <v>1</v>
      </c>
      <c r="B742">
        <v>12119000</v>
      </c>
      <c r="C742">
        <v>60</v>
      </c>
      <c r="D742">
        <v>149018</v>
      </c>
      <c r="E742" t="str">
        <f t="shared" si="24"/>
        <v>Discharge</v>
      </c>
      <c r="F742" s="1">
        <f t="shared" si="23"/>
        <v>30376</v>
      </c>
      <c r="G742">
        <v>1983</v>
      </c>
      <c r="H742">
        <v>3</v>
      </c>
      <c r="I742">
        <v>792.5</v>
      </c>
      <c r="J742">
        <v>48.73</v>
      </c>
    </row>
    <row r="743" spans="1:10" x14ac:dyDescent="0.25">
      <c r="A743" t="s">
        <v>1</v>
      </c>
      <c r="B743">
        <v>12119000</v>
      </c>
      <c r="C743">
        <v>60</v>
      </c>
      <c r="D743">
        <v>149018</v>
      </c>
      <c r="E743" t="str">
        <f t="shared" si="24"/>
        <v>Discharge</v>
      </c>
      <c r="F743" s="1">
        <f t="shared" si="23"/>
        <v>30407</v>
      </c>
      <c r="G743">
        <v>1983</v>
      </c>
      <c r="H743">
        <v>4</v>
      </c>
      <c r="I743">
        <v>444.2</v>
      </c>
      <c r="J743">
        <v>26.43</v>
      </c>
    </row>
    <row r="744" spans="1:10" x14ac:dyDescent="0.25">
      <c r="A744" t="s">
        <v>1</v>
      </c>
      <c r="B744">
        <v>12119000</v>
      </c>
      <c r="C744">
        <v>60</v>
      </c>
      <c r="D744">
        <v>149018</v>
      </c>
      <c r="E744" t="str">
        <f t="shared" si="24"/>
        <v>Discharge</v>
      </c>
      <c r="F744" s="1">
        <f t="shared" si="23"/>
        <v>30437</v>
      </c>
      <c r="G744">
        <v>1983</v>
      </c>
      <c r="H744">
        <v>5</v>
      </c>
      <c r="I744">
        <v>389.1</v>
      </c>
      <c r="J744">
        <v>23.92</v>
      </c>
    </row>
    <row r="745" spans="1:10" x14ac:dyDescent="0.25">
      <c r="A745" t="s">
        <v>1</v>
      </c>
      <c r="B745">
        <v>12119000</v>
      </c>
      <c r="C745">
        <v>60</v>
      </c>
      <c r="D745">
        <v>149018</v>
      </c>
      <c r="E745" t="str">
        <f t="shared" si="24"/>
        <v>Discharge</v>
      </c>
      <c r="F745" s="1">
        <f t="shared" si="23"/>
        <v>30468</v>
      </c>
      <c r="G745">
        <v>1983</v>
      </c>
      <c r="H745">
        <v>6</v>
      </c>
      <c r="I745">
        <v>343.4</v>
      </c>
      <c r="J745">
        <v>20.43</v>
      </c>
    </row>
    <row r="746" spans="1:10" x14ac:dyDescent="0.25">
      <c r="A746" t="s">
        <v>1</v>
      </c>
      <c r="B746">
        <v>12119000</v>
      </c>
      <c r="C746">
        <v>60</v>
      </c>
      <c r="D746">
        <v>149018</v>
      </c>
      <c r="E746" t="str">
        <f t="shared" si="24"/>
        <v>Discharge</v>
      </c>
      <c r="F746" s="1">
        <f t="shared" si="23"/>
        <v>30498</v>
      </c>
      <c r="G746">
        <v>1983</v>
      </c>
      <c r="H746">
        <v>7</v>
      </c>
      <c r="I746">
        <v>282.60000000000002</v>
      </c>
      <c r="J746">
        <v>17.38</v>
      </c>
    </row>
    <row r="747" spans="1:10" x14ac:dyDescent="0.25">
      <c r="A747" t="s">
        <v>1</v>
      </c>
      <c r="B747">
        <v>12119000</v>
      </c>
      <c r="C747">
        <v>60</v>
      </c>
      <c r="D747">
        <v>149018</v>
      </c>
      <c r="E747" t="str">
        <f t="shared" si="24"/>
        <v>Discharge</v>
      </c>
      <c r="F747" s="1">
        <f t="shared" si="23"/>
        <v>30529</v>
      </c>
      <c r="G747">
        <v>1983</v>
      </c>
      <c r="H747">
        <v>8</v>
      </c>
      <c r="I747">
        <v>198.4</v>
      </c>
      <c r="J747">
        <v>12.2</v>
      </c>
    </row>
    <row r="748" spans="1:10" x14ac:dyDescent="0.25">
      <c r="A748" t="s">
        <v>1</v>
      </c>
      <c r="B748">
        <v>12119000</v>
      </c>
      <c r="C748">
        <v>60</v>
      </c>
      <c r="D748">
        <v>149018</v>
      </c>
      <c r="E748" t="str">
        <f t="shared" si="24"/>
        <v>Discharge</v>
      </c>
      <c r="F748" s="1">
        <f t="shared" si="23"/>
        <v>30560</v>
      </c>
      <c r="G748">
        <v>1983</v>
      </c>
      <c r="H748">
        <v>9</v>
      </c>
      <c r="I748">
        <v>384.5</v>
      </c>
      <c r="J748">
        <v>22.88</v>
      </c>
    </row>
    <row r="749" spans="1:10" x14ac:dyDescent="0.25">
      <c r="A749" t="s">
        <v>1</v>
      </c>
      <c r="B749">
        <v>12119000</v>
      </c>
      <c r="C749">
        <v>60</v>
      </c>
      <c r="D749">
        <v>149018</v>
      </c>
      <c r="E749" t="str">
        <f t="shared" si="24"/>
        <v>Discharge</v>
      </c>
      <c r="F749" s="1">
        <f t="shared" si="23"/>
        <v>30590</v>
      </c>
      <c r="G749">
        <v>1983</v>
      </c>
      <c r="H749">
        <v>10</v>
      </c>
      <c r="I749">
        <v>364.8</v>
      </c>
      <c r="J749">
        <v>22.43</v>
      </c>
    </row>
    <row r="750" spans="1:10" x14ac:dyDescent="0.25">
      <c r="A750" t="s">
        <v>1</v>
      </c>
      <c r="B750">
        <v>12119000</v>
      </c>
      <c r="C750">
        <v>60</v>
      </c>
      <c r="D750">
        <v>149018</v>
      </c>
      <c r="E750" t="str">
        <f t="shared" si="24"/>
        <v>Discharge</v>
      </c>
      <c r="F750" s="1">
        <f t="shared" si="23"/>
        <v>30621</v>
      </c>
      <c r="G750">
        <v>1983</v>
      </c>
      <c r="H750">
        <v>11</v>
      </c>
      <c r="I750">
        <v>849.6</v>
      </c>
      <c r="J750">
        <v>50.55</v>
      </c>
    </row>
    <row r="751" spans="1:10" x14ac:dyDescent="0.25">
      <c r="A751" t="s">
        <v>1</v>
      </c>
      <c r="B751">
        <v>12119000</v>
      </c>
      <c r="C751">
        <v>60</v>
      </c>
      <c r="D751">
        <v>149018</v>
      </c>
      <c r="E751" t="str">
        <f t="shared" si="24"/>
        <v>Discharge</v>
      </c>
      <c r="F751" s="1">
        <f t="shared" si="23"/>
        <v>30651</v>
      </c>
      <c r="G751">
        <v>1983</v>
      </c>
      <c r="H751">
        <v>12</v>
      </c>
      <c r="I751">
        <v>739.6</v>
      </c>
      <c r="J751">
        <v>45.48</v>
      </c>
    </row>
    <row r="752" spans="1:10" x14ac:dyDescent="0.25">
      <c r="A752" t="s">
        <v>1</v>
      </c>
      <c r="B752">
        <v>12119000</v>
      </c>
      <c r="C752">
        <v>60</v>
      </c>
      <c r="D752">
        <v>149018</v>
      </c>
      <c r="E752" t="str">
        <f t="shared" si="24"/>
        <v>Discharge</v>
      </c>
      <c r="F752" s="1">
        <f t="shared" si="23"/>
        <v>30682</v>
      </c>
      <c r="G752">
        <v>1984</v>
      </c>
      <c r="H752">
        <v>1</v>
      </c>
      <c r="I752">
        <v>1716</v>
      </c>
      <c r="J752">
        <v>105.5</v>
      </c>
    </row>
    <row r="753" spans="1:10" x14ac:dyDescent="0.25">
      <c r="A753" t="s">
        <v>1</v>
      </c>
      <c r="B753">
        <v>12119000</v>
      </c>
      <c r="C753">
        <v>60</v>
      </c>
      <c r="D753">
        <v>149018</v>
      </c>
      <c r="E753" t="str">
        <f t="shared" si="24"/>
        <v>Discharge</v>
      </c>
      <c r="F753" s="1">
        <f t="shared" si="23"/>
        <v>30713</v>
      </c>
      <c r="G753">
        <v>1984</v>
      </c>
      <c r="H753">
        <v>2</v>
      </c>
      <c r="I753">
        <v>995.9</v>
      </c>
      <c r="J753">
        <v>57.28</v>
      </c>
    </row>
    <row r="754" spans="1:10" x14ac:dyDescent="0.25">
      <c r="A754" t="s">
        <v>1</v>
      </c>
      <c r="B754">
        <v>12119000</v>
      </c>
      <c r="C754">
        <v>60</v>
      </c>
      <c r="D754">
        <v>149018</v>
      </c>
      <c r="E754" t="str">
        <f t="shared" si="24"/>
        <v>Discharge</v>
      </c>
      <c r="F754" s="1">
        <f t="shared" si="23"/>
        <v>30742</v>
      </c>
      <c r="G754">
        <v>1984</v>
      </c>
      <c r="H754">
        <v>3</v>
      </c>
      <c r="I754">
        <v>950.9</v>
      </c>
      <c r="J754">
        <v>58.47</v>
      </c>
    </row>
    <row r="755" spans="1:10" x14ac:dyDescent="0.25">
      <c r="A755" t="s">
        <v>1</v>
      </c>
      <c r="B755">
        <v>12119000</v>
      </c>
      <c r="C755">
        <v>60</v>
      </c>
      <c r="D755">
        <v>149018</v>
      </c>
      <c r="E755" t="str">
        <f t="shared" si="24"/>
        <v>Discharge</v>
      </c>
      <c r="F755" s="1">
        <f t="shared" si="23"/>
        <v>30773</v>
      </c>
      <c r="G755">
        <v>1984</v>
      </c>
      <c r="H755">
        <v>4</v>
      </c>
      <c r="I755">
        <v>592.20000000000005</v>
      </c>
      <c r="J755">
        <v>35.24</v>
      </c>
    </row>
    <row r="756" spans="1:10" x14ac:dyDescent="0.25">
      <c r="A756" t="s">
        <v>1</v>
      </c>
      <c r="B756">
        <v>12119000</v>
      </c>
      <c r="C756">
        <v>60</v>
      </c>
      <c r="D756">
        <v>149018</v>
      </c>
      <c r="E756" t="str">
        <f t="shared" si="24"/>
        <v>Discharge</v>
      </c>
      <c r="F756" s="1">
        <f t="shared" si="23"/>
        <v>30803</v>
      </c>
      <c r="G756">
        <v>1984</v>
      </c>
      <c r="H756">
        <v>5</v>
      </c>
      <c r="I756">
        <v>1003</v>
      </c>
      <c r="J756">
        <v>61.67</v>
      </c>
    </row>
    <row r="757" spans="1:10" x14ac:dyDescent="0.25">
      <c r="A757" t="s">
        <v>1</v>
      </c>
      <c r="B757">
        <v>12119000</v>
      </c>
      <c r="C757">
        <v>60</v>
      </c>
      <c r="D757">
        <v>149018</v>
      </c>
      <c r="E757" t="str">
        <f t="shared" si="24"/>
        <v>Discharge</v>
      </c>
      <c r="F757" s="1">
        <f t="shared" si="23"/>
        <v>30834</v>
      </c>
      <c r="G757">
        <v>1984</v>
      </c>
      <c r="H757">
        <v>6</v>
      </c>
      <c r="I757">
        <v>734.7</v>
      </c>
      <c r="J757">
        <v>43.72</v>
      </c>
    </row>
    <row r="758" spans="1:10" x14ac:dyDescent="0.25">
      <c r="A758" t="s">
        <v>1</v>
      </c>
      <c r="B758">
        <v>12119000</v>
      </c>
      <c r="C758">
        <v>60</v>
      </c>
      <c r="D758">
        <v>149018</v>
      </c>
      <c r="E758" t="str">
        <f t="shared" si="24"/>
        <v>Discharge</v>
      </c>
      <c r="F758" s="1">
        <f t="shared" si="23"/>
        <v>30864</v>
      </c>
      <c r="G758">
        <v>1984</v>
      </c>
      <c r="H758">
        <v>7</v>
      </c>
      <c r="I758">
        <v>218.4</v>
      </c>
      <c r="J758">
        <v>13.43</v>
      </c>
    </row>
    <row r="759" spans="1:10" x14ac:dyDescent="0.25">
      <c r="A759" t="s">
        <v>1</v>
      </c>
      <c r="B759">
        <v>12119000</v>
      </c>
      <c r="C759">
        <v>60</v>
      </c>
      <c r="D759">
        <v>149018</v>
      </c>
      <c r="E759" t="str">
        <f t="shared" si="24"/>
        <v>Discharge</v>
      </c>
      <c r="F759" s="1">
        <f t="shared" si="23"/>
        <v>30895</v>
      </c>
      <c r="G759">
        <v>1984</v>
      </c>
      <c r="H759">
        <v>8</v>
      </c>
      <c r="I759">
        <v>133.69999999999999</v>
      </c>
      <c r="J759">
        <v>8.2210000000000001</v>
      </c>
    </row>
    <row r="760" spans="1:10" x14ac:dyDescent="0.25">
      <c r="A760" t="s">
        <v>1</v>
      </c>
      <c r="B760">
        <v>12119000</v>
      </c>
      <c r="C760">
        <v>60</v>
      </c>
      <c r="D760">
        <v>149018</v>
      </c>
      <c r="E760" t="str">
        <f t="shared" si="24"/>
        <v>Discharge</v>
      </c>
      <c r="F760" s="1">
        <f t="shared" si="23"/>
        <v>30926</v>
      </c>
      <c r="G760">
        <v>1984</v>
      </c>
      <c r="H760">
        <v>9</v>
      </c>
      <c r="I760">
        <v>187</v>
      </c>
      <c r="J760">
        <v>11.13</v>
      </c>
    </row>
    <row r="761" spans="1:10" x14ac:dyDescent="0.25">
      <c r="A761" t="s">
        <v>1</v>
      </c>
      <c r="B761">
        <v>12119000</v>
      </c>
      <c r="C761">
        <v>60</v>
      </c>
      <c r="D761">
        <v>149018</v>
      </c>
      <c r="E761" t="str">
        <f t="shared" si="24"/>
        <v>Discharge</v>
      </c>
      <c r="F761" s="1">
        <f t="shared" si="23"/>
        <v>30956</v>
      </c>
      <c r="G761">
        <v>1984</v>
      </c>
      <c r="H761">
        <v>10</v>
      </c>
      <c r="I761">
        <v>269.39999999999998</v>
      </c>
      <c r="J761">
        <v>16.559999999999999</v>
      </c>
    </row>
    <row r="762" spans="1:10" x14ac:dyDescent="0.25">
      <c r="A762" t="s">
        <v>1</v>
      </c>
      <c r="B762">
        <v>12119000</v>
      </c>
      <c r="C762">
        <v>60</v>
      </c>
      <c r="D762">
        <v>149018</v>
      </c>
      <c r="E762" t="str">
        <f t="shared" si="24"/>
        <v>Discharge</v>
      </c>
      <c r="F762" s="1">
        <f t="shared" si="23"/>
        <v>30987</v>
      </c>
      <c r="G762">
        <v>1984</v>
      </c>
      <c r="H762">
        <v>11</v>
      </c>
      <c r="I762">
        <v>563.79999999999995</v>
      </c>
      <c r="J762">
        <v>33.549999999999997</v>
      </c>
    </row>
    <row r="763" spans="1:10" x14ac:dyDescent="0.25">
      <c r="A763" t="s">
        <v>1</v>
      </c>
      <c r="B763">
        <v>12119000</v>
      </c>
      <c r="C763">
        <v>60</v>
      </c>
      <c r="D763">
        <v>149018</v>
      </c>
      <c r="E763" t="str">
        <f t="shared" si="24"/>
        <v>Discharge</v>
      </c>
      <c r="F763" s="1">
        <f t="shared" si="23"/>
        <v>31017</v>
      </c>
      <c r="G763">
        <v>1984</v>
      </c>
      <c r="H763">
        <v>12</v>
      </c>
      <c r="I763">
        <v>694.7</v>
      </c>
      <c r="J763">
        <v>42.72</v>
      </c>
    </row>
    <row r="764" spans="1:10" x14ac:dyDescent="0.25">
      <c r="A764" t="s">
        <v>1</v>
      </c>
      <c r="B764">
        <v>12119000</v>
      </c>
      <c r="C764">
        <v>60</v>
      </c>
      <c r="D764">
        <v>149018</v>
      </c>
      <c r="E764" t="str">
        <f t="shared" si="24"/>
        <v>Discharge</v>
      </c>
      <c r="F764" s="1">
        <f t="shared" si="23"/>
        <v>31048</v>
      </c>
      <c r="G764">
        <v>1985</v>
      </c>
      <c r="H764">
        <v>1</v>
      </c>
      <c r="I764">
        <v>525.20000000000005</v>
      </c>
      <c r="J764">
        <v>32.29</v>
      </c>
    </row>
    <row r="765" spans="1:10" x14ac:dyDescent="0.25">
      <c r="A765" t="s">
        <v>1</v>
      </c>
      <c r="B765">
        <v>12119000</v>
      </c>
      <c r="C765">
        <v>60</v>
      </c>
      <c r="D765">
        <v>149018</v>
      </c>
      <c r="E765" t="str">
        <f t="shared" si="24"/>
        <v>Discharge</v>
      </c>
      <c r="F765" s="1">
        <f t="shared" si="23"/>
        <v>31079</v>
      </c>
      <c r="G765">
        <v>1985</v>
      </c>
      <c r="H765">
        <v>2</v>
      </c>
      <c r="I765">
        <v>447.8</v>
      </c>
      <c r="J765">
        <v>24.87</v>
      </c>
    </row>
    <row r="766" spans="1:10" x14ac:dyDescent="0.25">
      <c r="A766" t="s">
        <v>1</v>
      </c>
      <c r="B766">
        <v>12119000</v>
      </c>
      <c r="C766">
        <v>60</v>
      </c>
      <c r="D766">
        <v>149018</v>
      </c>
      <c r="E766" t="str">
        <f t="shared" si="24"/>
        <v>Discharge</v>
      </c>
      <c r="F766" s="1">
        <f t="shared" si="23"/>
        <v>31107</v>
      </c>
      <c r="G766">
        <v>1985</v>
      </c>
      <c r="H766">
        <v>3</v>
      </c>
      <c r="I766">
        <v>421</v>
      </c>
      <c r="J766">
        <v>25.89</v>
      </c>
    </row>
    <row r="767" spans="1:10" x14ac:dyDescent="0.25">
      <c r="A767" t="s">
        <v>1</v>
      </c>
      <c r="B767">
        <v>12119000</v>
      </c>
      <c r="C767">
        <v>60</v>
      </c>
      <c r="D767">
        <v>149018</v>
      </c>
      <c r="E767" t="str">
        <f t="shared" si="24"/>
        <v>Discharge</v>
      </c>
      <c r="F767" s="1">
        <f t="shared" si="23"/>
        <v>31138</v>
      </c>
      <c r="G767">
        <v>1985</v>
      </c>
      <c r="H767">
        <v>4</v>
      </c>
      <c r="I767">
        <v>951.3</v>
      </c>
      <c r="J767">
        <v>56.61</v>
      </c>
    </row>
    <row r="768" spans="1:10" x14ac:dyDescent="0.25">
      <c r="A768" t="s">
        <v>1</v>
      </c>
      <c r="B768">
        <v>12119000</v>
      </c>
      <c r="C768">
        <v>60</v>
      </c>
      <c r="D768">
        <v>149018</v>
      </c>
      <c r="E768" t="str">
        <f t="shared" si="24"/>
        <v>Discharge</v>
      </c>
      <c r="F768" s="1">
        <f t="shared" si="23"/>
        <v>31168</v>
      </c>
      <c r="G768">
        <v>1985</v>
      </c>
      <c r="H768">
        <v>5</v>
      </c>
      <c r="I768">
        <v>783.1</v>
      </c>
      <c r="J768">
        <v>48.15</v>
      </c>
    </row>
    <row r="769" spans="1:10" x14ac:dyDescent="0.25">
      <c r="A769" t="s">
        <v>1</v>
      </c>
      <c r="B769">
        <v>12119000</v>
      </c>
      <c r="C769">
        <v>60</v>
      </c>
      <c r="D769">
        <v>149018</v>
      </c>
      <c r="E769" t="str">
        <f t="shared" si="24"/>
        <v>Discharge</v>
      </c>
      <c r="F769" s="1">
        <f t="shared" si="23"/>
        <v>31199</v>
      </c>
      <c r="G769">
        <v>1985</v>
      </c>
      <c r="H769">
        <v>6</v>
      </c>
      <c r="I769">
        <v>706.4</v>
      </c>
      <c r="J769">
        <v>42.03</v>
      </c>
    </row>
    <row r="770" spans="1:10" x14ac:dyDescent="0.25">
      <c r="A770" t="s">
        <v>1</v>
      </c>
      <c r="B770">
        <v>12119000</v>
      </c>
      <c r="C770">
        <v>60</v>
      </c>
      <c r="D770">
        <v>149018</v>
      </c>
      <c r="E770" t="str">
        <f t="shared" si="24"/>
        <v>Discharge</v>
      </c>
      <c r="F770" s="1">
        <f t="shared" si="23"/>
        <v>31229</v>
      </c>
      <c r="G770">
        <v>1985</v>
      </c>
      <c r="H770">
        <v>7</v>
      </c>
      <c r="I770">
        <v>162.19999999999999</v>
      </c>
      <c r="J770">
        <v>9.9730000000000008</v>
      </c>
    </row>
    <row r="771" spans="1:10" x14ac:dyDescent="0.25">
      <c r="A771" t="s">
        <v>1</v>
      </c>
      <c r="B771">
        <v>12119000</v>
      </c>
      <c r="C771">
        <v>60</v>
      </c>
      <c r="D771">
        <v>149018</v>
      </c>
      <c r="E771" t="str">
        <f t="shared" si="24"/>
        <v>Discharge</v>
      </c>
      <c r="F771" s="1">
        <f t="shared" si="23"/>
        <v>31260</v>
      </c>
      <c r="G771">
        <v>1985</v>
      </c>
      <c r="H771">
        <v>8</v>
      </c>
      <c r="I771">
        <v>129.1</v>
      </c>
      <c r="J771">
        <v>7.9379999999999997</v>
      </c>
    </row>
    <row r="772" spans="1:10" x14ac:dyDescent="0.25">
      <c r="A772" t="s">
        <v>1</v>
      </c>
      <c r="B772">
        <v>12119000</v>
      </c>
      <c r="C772">
        <v>60</v>
      </c>
      <c r="D772">
        <v>149018</v>
      </c>
      <c r="E772" t="str">
        <f t="shared" si="24"/>
        <v>Discharge</v>
      </c>
      <c r="F772" s="1">
        <f t="shared" si="23"/>
        <v>31291</v>
      </c>
      <c r="G772">
        <v>1985</v>
      </c>
      <c r="H772">
        <v>9</v>
      </c>
      <c r="I772">
        <v>172.9</v>
      </c>
      <c r="J772">
        <v>10.29</v>
      </c>
    </row>
    <row r="773" spans="1:10" x14ac:dyDescent="0.25">
      <c r="A773" t="s">
        <v>1</v>
      </c>
      <c r="B773">
        <v>12119000</v>
      </c>
      <c r="C773">
        <v>60</v>
      </c>
      <c r="D773">
        <v>149018</v>
      </c>
      <c r="E773" t="str">
        <f t="shared" si="24"/>
        <v>Discharge</v>
      </c>
      <c r="F773" s="1">
        <f t="shared" si="23"/>
        <v>31321</v>
      </c>
      <c r="G773">
        <v>1985</v>
      </c>
      <c r="H773">
        <v>10</v>
      </c>
      <c r="I773">
        <v>430.4</v>
      </c>
      <c r="J773">
        <v>26.46</v>
      </c>
    </row>
    <row r="774" spans="1:10" x14ac:dyDescent="0.25">
      <c r="A774" t="s">
        <v>1</v>
      </c>
      <c r="B774">
        <v>12119000</v>
      </c>
      <c r="C774">
        <v>60</v>
      </c>
      <c r="D774">
        <v>149018</v>
      </c>
      <c r="E774" t="str">
        <f t="shared" si="24"/>
        <v>Discharge</v>
      </c>
      <c r="F774" s="1">
        <f t="shared" ref="F774:F837" si="25">DATE(G774,H774,1)</f>
        <v>31352</v>
      </c>
      <c r="G774">
        <v>1985</v>
      </c>
      <c r="H774">
        <v>11</v>
      </c>
      <c r="I774">
        <v>1286</v>
      </c>
      <c r="J774">
        <v>76.52</v>
      </c>
    </row>
    <row r="775" spans="1:10" x14ac:dyDescent="0.25">
      <c r="A775" t="s">
        <v>1</v>
      </c>
      <c r="B775">
        <v>12119000</v>
      </c>
      <c r="C775">
        <v>60</v>
      </c>
      <c r="D775">
        <v>149018</v>
      </c>
      <c r="E775" t="str">
        <f t="shared" si="24"/>
        <v>Discharge</v>
      </c>
      <c r="F775" s="1">
        <f t="shared" si="25"/>
        <v>31382</v>
      </c>
      <c r="G775">
        <v>1985</v>
      </c>
      <c r="H775">
        <v>12</v>
      </c>
      <c r="I775">
        <v>451.6</v>
      </c>
      <c r="J775">
        <v>27.77</v>
      </c>
    </row>
    <row r="776" spans="1:10" x14ac:dyDescent="0.25">
      <c r="A776" t="s">
        <v>1</v>
      </c>
      <c r="B776">
        <v>12119000</v>
      </c>
      <c r="C776">
        <v>60</v>
      </c>
      <c r="D776">
        <v>149018</v>
      </c>
      <c r="E776" t="str">
        <f t="shared" si="24"/>
        <v>Discharge</v>
      </c>
      <c r="F776" s="1">
        <f t="shared" si="25"/>
        <v>31413</v>
      </c>
      <c r="G776">
        <v>1986</v>
      </c>
      <c r="H776">
        <v>1</v>
      </c>
      <c r="I776">
        <v>762.6</v>
      </c>
      <c r="J776">
        <v>46.89</v>
      </c>
    </row>
    <row r="777" spans="1:10" x14ac:dyDescent="0.25">
      <c r="A777" t="s">
        <v>1</v>
      </c>
      <c r="B777">
        <v>12119000</v>
      </c>
      <c r="C777">
        <v>60</v>
      </c>
      <c r="D777">
        <v>149018</v>
      </c>
      <c r="E777" t="str">
        <f t="shared" si="24"/>
        <v>Discharge</v>
      </c>
      <c r="F777" s="1">
        <f t="shared" si="25"/>
        <v>31444</v>
      </c>
      <c r="G777">
        <v>1986</v>
      </c>
      <c r="H777">
        <v>2</v>
      </c>
      <c r="I777">
        <v>775.6</v>
      </c>
      <c r="J777">
        <v>43.07</v>
      </c>
    </row>
    <row r="778" spans="1:10" x14ac:dyDescent="0.25">
      <c r="A778" t="s">
        <v>1</v>
      </c>
      <c r="B778">
        <v>12119000</v>
      </c>
      <c r="C778">
        <v>60</v>
      </c>
      <c r="D778">
        <v>149018</v>
      </c>
      <c r="E778" t="str">
        <f t="shared" si="24"/>
        <v>Discharge</v>
      </c>
      <c r="F778" s="1">
        <f t="shared" si="25"/>
        <v>31472</v>
      </c>
      <c r="G778">
        <v>1986</v>
      </c>
      <c r="H778">
        <v>3</v>
      </c>
      <c r="I778">
        <v>988.2</v>
      </c>
      <c r="J778">
        <v>60.76</v>
      </c>
    </row>
    <row r="779" spans="1:10" x14ac:dyDescent="0.25">
      <c r="A779" t="s">
        <v>1</v>
      </c>
      <c r="B779">
        <v>12119000</v>
      </c>
      <c r="C779">
        <v>60</v>
      </c>
      <c r="D779">
        <v>149018</v>
      </c>
      <c r="E779" t="str">
        <f t="shared" ref="E779:E842" si="26">IF(D779=149017,"Temperature","Discharge")</f>
        <v>Discharge</v>
      </c>
      <c r="F779" s="1">
        <f t="shared" si="25"/>
        <v>31503</v>
      </c>
      <c r="G779">
        <v>1986</v>
      </c>
      <c r="H779">
        <v>4</v>
      </c>
      <c r="I779">
        <v>505.5</v>
      </c>
      <c r="J779">
        <v>30.08</v>
      </c>
    </row>
    <row r="780" spans="1:10" x14ac:dyDescent="0.25">
      <c r="A780" t="s">
        <v>1</v>
      </c>
      <c r="B780">
        <v>12119000</v>
      </c>
      <c r="C780">
        <v>60</v>
      </c>
      <c r="D780">
        <v>149018</v>
      </c>
      <c r="E780" t="str">
        <f t="shared" si="26"/>
        <v>Discharge</v>
      </c>
      <c r="F780" s="1">
        <f t="shared" si="25"/>
        <v>31533</v>
      </c>
      <c r="G780">
        <v>1986</v>
      </c>
      <c r="H780">
        <v>5</v>
      </c>
      <c r="I780">
        <v>669.5</v>
      </c>
      <c r="J780">
        <v>41.17</v>
      </c>
    </row>
    <row r="781" spans="1:10" x14ac:dyDescent="0.25">
      <c r="A781" t="s">
        <v>1</v>
      </c>
      <c r="B781">
        <v>12119000</v>
      </c>
      <c r="C781">
        <v>60</v>
      </c>
      <c r="D781">
        <v>149018</v>
      </c>
      <c r="E781" t="str">
        <f t="shared" si="26"/>
        <v>Discharge</v>
      </c>
      <c r="F781" s="1">
        <f t="shared" si="25"/>
        <v>31564</v>
      </c>
      <c r="G781">
        <v>1986</v>
      </c>
      <c r="H781">
        <v>6</v>
      </c>
      <c r="I781">
        <v>410.4</v>
      </c>
      <c r="J781">
        <v>24.42</v>
      </c>
    </row>
    <row r="782" spans="1:10" x14ac:dyDescent="0.25">
      <c r="A782" t="s">
        <v>1</v>
      </c>
      <c r="B782">
        <v>12119000</v>
      </c>
      <c r="C782">
        <v>60</v>
      </c>
      <c r="D782">
        <v>149018</v>
      </c>
      <c r="E782" t="str">
        <f t="shared" si="26"/>
        <v>Discharge</v>
      </c>
      <c r="F782" s="1">
        <f t="shared" si="25"/>
        <v>31594</v>
      </c>
      <c r="G782">
        <v>1986</v>
      </c>
      <c r="H782">
        <v>7</v>
      </c>
      <c r="I782">
        <v>179.1</v>
      </c>
      <c r="J782">
        <v>11.01</v>
      </c>
    </row>
    <row r="783" spans="1:10" x14ac:dyDescent="0.25">
      <c r="A783" t="s">
        <v>1</v>
      </c>
      <c r="B783">
        <v>12119000</v>
      </c>
      <c r="C783">
        <v>60</v>
      </c>
      <c r="D783">
        <v>149018</v>
      </c>
      <c r="E783" t="str">
        <f t="shared" si="26"/>
        <v>Discharge</v>
      </c>
      <c r="F783" s="1">
        <f t="shared" si="25"/>
        <v>31625</v>
      </c>
      <c r="G783">
        <v>1986</v>
      </c>
      <c r="H783">
        <v>8</v>
      </c>
      <c r="I783">
        <v>124</v>
      </c>
      <c r="J783">
        <v>7.6239999999999997</v>
      </c>
    </row>
    <row r="784" spans="1:10" x14ac:dyDescent="0.25">
      <c r="A784" t="s">
        <v>1</v>
      </c>
      <c r="B784">
        <v>12119000</v>
      </c>
      <c r="C784">
        <v>60</v>
      </c>
      <c r="D784">
        <v>149018</v>
      </c>
      <c r="E784" t="str">
        <f t="shared" si="26"/>
        <v>Discharge</v>
      </c>
      <c r="F784" s="1">
        <f t="shared" si="25"/>
        <v>31656</v>
      </c>
      <c r="G784">
        <v>1986</v>
      </c>
      <c r="H784">
        <v>9</v>
      </c>
      <c r="I784">
        <v>177.4</v>
      </c>
      <c r="J784">
        <v>10.56</v>
      </c>
    </row>
    <row r="785" spans="1:10" x14ac:dyDescent="0.25">
      <c r="A785" t="s">
        <v>1</v>
      </c>
      <c r="B785">
        <v>12119000</v>
      </c>
      <c r="C785">
        <v>60</v>
      </c>
      <c r="D785">
        <v>149018</v>
      </c>
      <c r="E785" t="str">
        <f t="shared" si="26"/>
        <v>Discharge</v>
      </c>
      <c r="F785" s="1">
        <f t="shared" si="25"/>
        <v>31686</v>
      </c>
      <c r="G785">
        <v>1986</v>
      </c>
      <c r="H785">
        <v>10</v>
      </c>
      <c r="I785">
        <v>364.6</v>
      </c>
      <c r="J785">
        <v>22.42</v>
      </c>
    </row>
    <row r="786" spans="1:10" x14ac:dyDescent="0.25">
      <c r="A786" t="s">
        <v>1</v>
      </c>
      <c r="B786">
        <v>12119000</v>
      </c>
      <c r="C786">
        <v>60</v>
      </c>
      <c r="D786">
        <v>149018</v>
      </c>
      <c r="E786" t="str">
        <f t="shared" si="26"/>
        <v>Discharge</v>
      </c>
      <c r="F786" s="1">
        <f t="shared" si="25"/>
        <v>31717</v>
      </c>
      <c r="G786">
        <v>1986</v>
      </c>
      <c r="H786">
        <v>11</v>
      </c>
      <c r="I786">
        <v>1070</v>
      </c>
      <c r="J786">
        <v>63.67</v>
      </c>
    </row>
    <row r="787" spans="1:10" x14ac:dyDescent="0.25">
      <c r="A787" t="s">
        <v>1</v>
      </c>
      <c r="B787">
        <v>12119000</v>
      </c>
      <c r="C787">
        <v>60</v>
      </c>
      <c r="D787">
        <v>149018</v>
      </c>
      <c r="E787" t="str">
        <f t="shared" si="26"/>
        <v>Discharge</v>
      </c>
      <c r="F787" s="1">
        <f t="shared" si="25"/>
        <v>31747</v>
      </c>
      <c r="G787">
        <v>1986</v>
      </c>
      <c r="H787">
        <v>12</v>
      </c>
      <c r="I787">
        <v>781</v>
      </c>
      <c r="J787">
        <v>48.02</v>
      </c>
    </row>
    <row r="788" spans="1:10" x14ac:dyDescent="0.25">
      <c r="A788" t="s">
        <v>1</v>
      </c>
      <c r="B788">
        <v>12119000</v>
      </c>
      <c r="C788">
        <v>60</v>
      </c>
      <c r="D788">
        <v>149018</v>
      </c>
      <c r="E788" t="str">
        <f t="shared" si="26"/>
        <v>Discharge</v>
      </c>
      <c r="F788" s="1">
        <f t="shared" si="25"/>
        <v>31778</v>
      </c>
      <c r="G788">
        <v>1987</v>
      </c>
      <c r="H788">
        <v>1</v>
      </c>
      <c r="I788">
        <v>530.5</v>
      </c>
      <c r="J788">
        <v>32.619999999999997</v>
      </c>
    </row>
    <row r="789" spans="1:10" x14ac:dyDescent="0.25">
      <c r="A789" t="s">
        <v>1</v>
      </c>
      <c r="B789">
        <v>12119000</v>
      </c>
      <c r="C789">
        <v>60</v>
      </c>
      <c r="D789">
        <v>149018</v>
      </c>
      <c r="E789" t="str">
        <f t="shared" si="26"/>
        <v>Discharge</v>
      </c>
      <c r="F789" s="1">
        <f t="shared" si="25"/>
        <v>31809</v>
      </c>
      <c r="G789">
        <v>1987</v>
      </c>
      <c r="H789">
        <v>2</v>
      </c>
      <c r="I789">
        <v>655</v>
      </c>
      <c r="J789">
        <v>36.380000000000003</v>
      </c>
    </row>
    <row r="790" spans="1:10" x14ac:dyDescent="0.25">
      <c r="A790" t="s">
        <v>1</v>
      </c>
      <c r="B790">
        <v>12119000</v>
      </c>
      <c r="C790">
        <v>60</v>
      </c>
      <c r="D790">
        <v>149018</v>
      </c>
      <c r="E790" t="str">
        <f t="shared" si="26"/>
        <v>Discharge</v>
      </c>
      <c r="F790" s="1">
        <f t="shared" si="25"/>
        <v>31837</v>
      </c>
      <c r="G790">
        <v>1987</v>
      </c>
      <c r="H790">
        <v>3</v>
      </c>
      <c r="I790">
        <v>978.6</v>
      </c>
      <c r="J790">
        <v>60.17</v>
      </c>
    </row>
    <row r="791" spans="1:10" x14ac:dyDescent="0.25">
      <c r="A791" t="s">
        <v>1</v>
      </c>
      <c r="B791">
        <v>12119000</v>
      </c>
      <c r="C791">
        <v>60</v>
      </c>
      <c r="D791">
        <v>149018</v>
      </c>
      <c r="E791" t="str">
        <f t="shared" si="26"/>
        <v>Discharge</v>
      </c>
      <c r="F791" s="1">
        <f t="shared" si="25"/>
        <v>31868</v>
      </c>
      <c r="G791">
        <v>1987</v>
      </c>
      <c r="H791">
        <v>4</v>
      </c>
      <c r="I791">
        <v>562.20000000000005</v>
      </c>
      <c r="J791">
        <v>33.450000000000003</v>
      </c>
    </row>
    <row r="792" spans="1:10" x14ac:dyDescent="0.25">
      <c r="A792" t="s">
        <v>1</v>
      </c>
      <c r="B792">
        <v>12119000</v>
      </c>
      <c r="C792">
        <v>60</v>
      </c>
      <c r="D792">
        <v>149018</v>
      </c>
      <c r="E792" t="str">
        <f t="shared" si="26"/>
        <v>Discharge</v>
      </c>
      <c r="F792" s="1">
        <f t="shared" si="25"/>
        <v>31898</v>
      </c>
      <c r="G792">
        <v>1987</v>
      </c>
      <c r="H792">
        <v>5</v>
      </c>
      <c r="I792">
        <v>526.5</v>
      </c>
      <c r="J792">
        <v>32.369999999999997</v>
      </c>
    </row>
    <row r="793" spans="1:10" x14ac:dyDescent="0.25">
      <c r="A793" t="s">
        <v>1</v>
      </c>
      <c r="B793">
        <v>12119000</v>
      </c>
      <c r="C793">
        <v>60</v>
      </c>
      <c r="D793">
        <v>149018</v>
      </c>
      <c r="E793" t="str">
        <f t="shared" si="26"/>
        <v>Discharge</v>
      </c>
      <c r="F793" s="1">
        <f t="shared" si="25"/>
        <v>31929</v>
      </c>
      <c r="G793">
        <v>1987</v>
      </c>
      <c r="H793">
        <v>6</v>
      </c>
      <c r="I793">
        <v>340.8</v>
      </c>
      <c r="J793">
        <v>20.28</v>
      </c>
    </row>
    <row r="794" spans="1:10" x14ac:dyDescent="0.25">
      <c r="A794" t="s">
        <v>1</v>
      </c>
      <c r="B794">
        <v>12119000</v>
      </c>
      <c r="C794">
        <v>60</v>
      </c>
      <c r="D794">
        <v>149018</v>
      </c>
      <c r="E794" t="str">
        <f t="shared" si="26"/>
        <v>Discharge</v>
      </c>
      <c r="F794" s="1">
        <f t="shared" si="25"/>
        <v>31959</v>
      </c>
      <c r="G794">
        <v>1987</v>
      </c>
      <c r="H794">
        <v>7</v>
      </c>
      <c r="I794">
        <v>164.6</v>
      </c>
      <c r="J794">
        <v>10.119999999999999</v>
      </c>
    </row>
    <row r="795" spans="1:10" x14ac:dyDescent="0.25">
      <c r="A795" t="s">
        <v>1</v>
      </c>
      <c r="B795">
        <v>12119000</v>
      </c>
      <c r="C795">
        <v>60</v>
      </c>
      <c r="D795">
        <v>149018</v>
      </c>
      <c r="E795" t="str">
        <f t="shared" si="26"/>
        <v>Discharge</v>
      </c>
      <c r="F795" s="1">
        <f t="shared" si="25"/>
        <v>31990</v>
      </c>
      <c r="G795">
        <v>1987</v>
      </c>
      <c r="H795">
        <v>8</v>
      </c>
      <c r="I795">
        <v>114.2</v>
      </c>
      <c r="J795">
        <v>7.0220000000000002</v>
      </c>
    </row>
    <row r="796" spans="1:10" x14ac:dyDescent="0.25">
      <c r="A796" t="s">
        <v>1</v>
      </c>
      <c r="B796">
        <v>12119000</v>
      </c>
      <c r="C796">
        <v>60</v>
      </c>
      <c r="D796">
        <v>149018</v>
      </c>
      <c r="E796" t="str">
        <f t="shared" si="26"/>
        <v>Discharge</v>
      </c>
      <c r="F796" s="1">
        <f t="shared" si="25"/>
        <v>32021</v>
      </c>
      <c r="G796">
        <v>1987</v>
      </c>
      <c r="H796">
        <v>9</v>
      </c>
      <c r="I796">
        <v>113.1</v>
      </c>
      <c r="J796">
        <v>6.73</v>
      </c>
    </row>
    <row r="797" spans="1:10" x14ac:dyDescent="0.25">
      <c r="A797" t="s">
        <v>1</v>
      </c>
      <c r="B797">
        <v>12119000</v>
      </c>
      <c r="C797">
        <v>60</v>
      </c>
      <c r="D797">
        <v>149018</v>
      </c>
      <c r="E797" t="str">
        <f t="shared" si="26"/>
        <v>Discharge</v>
      </c>
      <c r="F797" s="1">
        <f t="shared" si="25"/>
        <v>32051</v>
      </c>
      <c r="G797">
        <v>1987</v>
      </c>
      <c r="H797">
        <v>10</v>
      </c>
      <c r="I797">
        <v>175.6</v>
      </c>
      <c r="J797">
        <v>10.8</v>
      </c>
    </row>
    <row r="798" spans="1:10" x14ac:dyDescent="0.25">
      <c r="A798" t="s">
        <v>1</v>
      </c>
      <c r="B798">
        <v>12119000</v>
      </c>
      <c r="C798">
        <v>60</v>
      </c>
      <c r="D798">
        <v>149018</v>
      </c>
      <c r="E798" t="str">
        <f t="shared" si="26"/>
        <v>Discharge</v>
      </c>
      <c r="F798" s="1">
        <f t="shared" si="25"/>
        <v>32082</v>
      </c>
      <c r="G798">
        <v>1987</v>
      </c>
      <c r="H798">
        <v>11</v>
      </c>
      <c r="I798">
        <v>171.6</v>
      </c>
      <c r="J798">
        <v>10.210000000000001</v>
      </c>
    </row>
    <row r="799" spans="1:10" x14ac:dyDescent="0.25">
      <c r="A799" t="s">
        <v>1</v>
      </c>
      <c r="B799">
        <v>12119000</v>
      </c>
      <c r="C799">
        <v>60</v>
      </c>
      <c r="D799">
        <v>149018</v>
      </c>
      <c r="E799" t="str">
        <f t="shared" si="26"/>
        <v>Discharge</v>
      </c>
      <c r="F799" s="1">
        <f t="shared" si="25"/>
        <v>32112</v>
      </c>
      <c r="G799">
        <v>1987</v>
      </c>
      <c r="H799">
        <v>12</v>
      </c>
      <c r="I799">
        <v>341.6</v>
      </c>
      <c r="J799">
        <v>21</v>
      </c>
    </row>
    <row r="800" spans="1:10" x14ac:dyDescent="0.25">
      <c r="A800" t="s">
        <v>1</v>
      </c>
      <c r="B800">
        <v>12119000</v>
      </c>
      <c r="C800">
        <v>60</v>
      </c>
      <c r="D800">
        <v>149018</v>
      </c>
      <c r="E800" t="str">
        <f t="shared" si="26"/>
        <v>Discharge</v>
      </c>
      <c r="F800" s="1">
        <f t="shared" si="25"/>
        <v>32143</v>
      </c>
      <c r="G800">
        <v>1988</v>
      </c>
      <c r="H800">
        <v>1</v>
      </c>
      <c r="I800">
        <v>282.5</v>
      </c>
      <c r="J800">
        <v>17.37</v>
      </c>
    </row>
    <row r="801" spans="1:10" x14ac:dyDescent="0.25">
      <c r="A801" t="s">
        <v>1</v>
      </c>
      <c r="B801">
        <v>12119000</v>
      </c>
      <c r="C801">
        <v>60</v>
      </c>
      <c r="D801">
        <v>149018</v>
      </c>
      <c r="E801" t="str">
        <f t="shared" si="26"/>
        <v>Discharge</v>
      </c>
      <c r="F801" s="1">
        <f t="shared" si="25"/>
        <v>32174</v>
      </c>
      <c r="G801">
        <v>1988</v>
      </c>
      <c r="H801">
        <v>2</v>
      </c>
      <c r="I801">
        <v>299.39999999999998</v>
      </c>
      <c r="J801">
        <v>17.22</v>
      </c>
    </row>
    <row r="802" spans="1:10" x14ac:dyDescent="0.25">
      <c r="A802" t="s">
        <v>1</v>
      </c>
      <c r="B802">
        <v>12119000</v>
      </c>
      <c r="C802">
        <v>60</v>
      </c>
      <c r="D802">
        <v>149018</v>
      </c>
      <c r="E802" t="str">
        <f t="shared" si="26"/>
        <v>Discharge</v>
      </c>
      <c r="F802" s="1">
        <f t="shared" si="25"/>
        <v>32203</v>
      </c>
      <c r="G802">
        <v>1988</v>
      </c>
      <c r="H802">
        <v>3</v>
      </c>
      <c r="I802">
        <v>433.8</v>
      </c>
      <c r="J802">
        <v>26.67</v>
      </c>
    </row>
    <row r="803" spans="1:10" x14ac:dyDescent="0.25">
      <c r="A803" t="s">
        <v>1</v>
      </c>
      <c r="B803">
        <v>12119000</v>
      </c>
      <c r="C803">
        <v>60</v>
      </c>
      <c r="D803">
        <v>149018</v>
      </c>
      <c r="E803" t="str">
        <f t="shared" si="26"/>
        <v>Discharge</v>
      </c>
      <c r="F803" s="1">
        <f t="shared" si="25"/>
        <v>32234</v>
      </c>
      <c r="G803">
        <v>1988</v>
      </c>
      <c r="H803">
        <v>4</v>
      </c>
      <c r="I803">
        <v>1015</v>
      </c>
      <c r="J803">
        <v>60.4</v>
      </c>
    </row>
    <row r="804" spans="1:10" x14ac:dyDescent="0.25">
      <c r="A804" t="s">
        <v>1</v>
      </c>
      <c r="B804">
        <v>12119000</v>
      </c>
      <c r="C804">
        <v>60</v>
      </c>
      <c r="D804">
        <v>149018</v>
      </c>
      <c r="E804" t="str">
        <f t="shared" si="26"/>
        <v>Discharge</v>
      </c>
      <c r="F804" s="1">
        <f t="shared" si="25"/>
        <v>32264</v>
      </c>
      <c r="G804">
        <v>1988</v>
      </c>
      <c r="H804">
        <v>5</v>
      </c>
      <c r="I804">
        <v>792.4</v>
      </c>
      <c r="J804">
        <v>48.72</v>
      </c>
    </row>
    <row r="805" spans="1:10" x14ac:dyDescent="0.25">
      <c r="A805" t="s">
        <v>1</v>
      </c>
      <c r="B805">
        <v>12119000</v>
      </c>
      <c r="C805">
        <v>60</v>
      </c>
      <c r="D805">
        <v>149018</v>
      </c>
      <c r="E805" t="str">
        <f t="shared" si="26"/>
        <v>Discharge</v>
      </c>
      <c r="F805" s="1">
        <f t="shared" si="25"/>
        <v>32295</v>
      </c>
      <c r="G805">
        <v>1988</v>
      </c>
      <c r="H805">
        <v>6</v>
      </c>
      <c r="I805">
        <v>455.7</v>
      </c>
      <c r="J805">
        <v>27.12</v>
      </c>
    </row>
    <row r="806" spans="1:10" x14ac:dyDescent="0.25">
      <c r="A806" t="s">
        <v>1</v>
      </c>
      <c r="B806">
        <v>12119000</v>
      </c>
      <c r="C806">
        <v>60</v>
      </c>
      <c r="D806">
        <v>149018</v>
      </c>
      <c r="E806" t="str">
        <f t="shared" si="26"/>
        <v>Discharge</v>
      </c>
      <c r="F806" s="1">
        <f t="shared" si="25"/>
        <v>32325</v>
      </c>
      <c r="G806">
        <v>1988</v>
      </c>
      <c r="H806">
        <v>7</v>
      </c>
      <c r="I806">
        <v>174</v>
      </c>
      <c r="J806">
        <v>10.7</v>
      </c>
    </row>
    <row r="807" spans="1:10" x14ac:dyDescent="0.25">
      <c r="A807" t="s">
        <v>1</v>
      </c>
      <c r="B807">
        <v>12119000</v>
      </c>
      <c r="C807">
        <v>60</v>
      </c>
      <c r="D807">
        <v>149018</v>
      </c>
      <c r="E807" t="str">
        <f t="shared" si="26"/>
        <v>Discharge</v>
      </c>
      <c r="F807" s="1">
        <f t="shared" si="25"/>
        <v>32356</v>
      </c>
      <c r="G807">
        <v>1988</v>
      </c>
      <c r="H807">
        <v>8</v>
      </c>
      <c r="I807">
        <v>144.69999999999999</v>
      </c>
      <c r="J807">
        <v>8.8970000000000002</v>
      </c>
    </row>
    <row r="808" spans="1:10" x14ac:dyDescent="0.25">
      <c r="A808" t="s">
        <v>1</v>
      </c>
      <c r="B808">
        <v>12119000</v>
      </c>
      <c r="C808">
        <v>60</v>
      </c>
      <c r="D808">
        <v>149018</v>
      </c>
      <c r="E808" t="str">
        <f t="shared" si="26"/>
        <v>Discharge</v>
      </c>
      <c r="F808" s="1">
        <f t="shared" si="25"/>
        <v>32387</v>
      </c>
      <c r="G808">
        <v>1988</v>
      </c>
      <c r="H808">
        <v>9</v>
      </c>
      <c r="I808">
        <v>206.1</v>
      </c>
      <c r="J808">
        <v>12.26</v>
      </c>
    </row>
    <row r="809" spans="1:10" x14ac:dyDescent="0.25">
      <c r="A809" t="s">
        <v>1</v>
      </c>
      <c r="B809">
        <v>12119000</v>
      </c>
      <c r="C809">
        <v>60</v>
      </c>
      <c r="D809">
        <v>149018</v>
      </c>
      <c r="E809" t="str">
        <f t="shared" si="26"/>
        <v>Discharge</v>
      </c>
      <c r="F809" s="1">
        <f t="shared" si="25"/>
        <v>32417</v>
      </c>
      <c r="G809">
        <v>1988</v>
      </c>
      <c r="H809">
        <v>10</v>
      </c>
      <c r="I809">
        <v>426</v>
      </c>
      <c r="J809">
        <v>26.19</v>
      </c>
    </row>
    <row r="810" spans="1:10" x14ac:dyDescent="0.25">
      <c r="A810" t="s">
        <v>1</v>
      </c>
      <c r="B810">
        <v>12119000</v>
      </c>
      <c r="C810">
        <v>60</v>
      </c>
      <c r="D810">
        <v>149018</v>
      </c>
      <c r="E810" t="str">
        <f t="shared" si="26"/>
        <v>Discharge</v>
      </c>
      <c r="F810" s="1">
        <f t="shared" si="25"/>
        <v>32448</v>
      </c>
      <c r="G810">
        <v>1988</v>
      </c>
      <c r="H810">
        <v>11</v>
      </c>
      <c r="I810">
        <v>957.4</v>
      </c>
      <c r="J810">
        <v>56.97</v>
      </c>
    </row>
    <row r="811" spans="1:10" x14ac:dyDescent="0.25">
      <c r="A811" t="s">
        <v>1</v>
      </c>
      <c r="B811">
        <v>12119000</v>
      </c>
      <c r="C811">
        <v>60</v>
      </c>
      <c r="D811">
        <v>149018</v>
      </c>
      <c r="E811" t="str">
        <f t="shared" si="26"/>
        <v>Discharge</v>
      </c>
      <c r="F811" s="1">
        <f t="shared" si="25"/>
        <v>32478</v>
      </c>
      <c r="G811">
        <v>1988</v>
      </c>
      <c r="H811">
        <v>12</v>
      </c>
      <c r="I811">
        <v>994</v>
      </c>
      <c r="J811">
        <v>61.12</v>
      </c>
    </row>
    <row r="812" spans="1:10" x14ac:dyDescent="0.25">
      <c r="A812" t="s">
        <v>1</v>
      </c>
      <c r="B812">
        <v>12119000</v>
      </c>
      <c r="C812">
        <v>60</v>
      </c>
      <c r="D812">
        <v>149018</v>
      </c>
      <c r="E812" t="str">
        <f t="shared" si="26"/>
        <v>Discharge</v>
      </c>
      <c r="F812" s="1">
        <f t="shared" si="25"/>
        <v>32509</v>
      </c>
      <c r="G812">
        <v>1989</v>
      </c>
      <c r="H812">
        <v>1</v>
      </c>
      <c r="I812">
        <v>1242</v>
      </c>
      <c r="J812">
        <v>76.37</v>
      </c>
    </row>
    <row r="813" spans="1:10" x14ac:dyDescent="0.25">
      <c r="A813" t="s">
        <v>1</v>
      </c>
      <c r="B813">
        <v>12119000</v>
      </c>
      <c r="C813">
        <v>60</v>
      </c>
      <c r="D813">
        <v>149018</v>
      </c>
      <c r="E813" t="str">
        <f t="shared" si="26"/>
        <v>Discharge</v>
      </c>
      <c r="F813" s="1">
        <f t="shared" si="25"/>
        <v>32540</v>
      </c>
      <c r="G813">
        <v>1989</v>
      </c>
      <c r="H813">
        <v>2</v>
      </c>
      <c r="I813">
        <v>655.7</v>
      </c>
      <c r="J813">
        <v>36.42</v>
      </c>
    </row>
    <row r="814" spans="1:10" x14ac:dyDescent="0.25">
      <c r="A814" t="s">
        <v>1</v>
      </c>
      <c r="B814">
        <v>12119000</v>
      </c>
      <c r="C814">
        <v>60</v>
      </c>
      <c r="D814">
        <v>149018</v>
      </c>
      <c r="E814" t="str">
        <f t="shared" si="26"/>
        <v>Discharge</v>
      </c>
      <c r="F814" s="1">
        <f t="shared" si="25"/>
        <v>32568</v>
      </c>
      <c r="G814">
        <v>1989</v>
      </c>
      <c r="H814">
        <v>3</v>
      </c>
      <c r="I814">
        <v>629.20000000000005</v>
      </c>
      <c r="J814">
        <v>38.69</v>
      </c>
    </row>
    <row r="815" spans="1:10" x14ac:dyDescent="0.25">
      <c r="A815" t="s">
        <v>1</v>
      </c>
      <c r="B815">
        <v>12119000</v>
      </c>
      <c r="C815">
        <v>60</v>
      </c>
      <c r="D815">
        <v>149018</v>
      </c>
      <c r="E815" t="str">
        <f t="shared" si="26"/>
        <v>Discharge</v>
      </c>
      <c r="F815" s="1">
        <f t="shared" si="25"/>
        <v>32599</v>
      </c>
      <c r="G815">
        <v>1989</v>
      </c>
      <c r="H815">
        <v>4</v>
      </c>
      <c r="I815">
        <v>1116</v>
      </c>
      <c r="J815">
        <v>66.41</v>
      </c>
    </row>
    <row r="816" spans="1:10" x14ac:dyDescent="0.25">
      <c r="A816" t="s">
        <v>1</v>
      </c>
      <c r="B816">
        <v>12119000</v>
      </c>
      <c r="C816">
        <v>60</v>
      </c>
      <c r="D816">
        <v>149018</v>
      </c>
      <c r="E816" t="str">
        <f t="shared" si="26"/>
        <v>Discharge</v>
      </c>
      <c r="F816" s="1">
        <f t="shared" si="25"/>
        <v>32629</v>
      </c>
      <c r="G816">
        <v>1989</v>
      </c>
      <c r="H816">
        <v>5</v>
      </c>
      <c r="I816">
        <v>526.70000000000005</v>
      </c>
      <c r="J816">
        <v>32.39</v>
      </c>
    </row>
    <row r="817" spans="1:10" x14ac:dyDescent="0.25">
      <c r="A817" t="s">
        <v>1</v>
      </c>
      <c r="B817">
        <v>12119000</v>
      </c>
      <c r="C817">
        <v>60</v>
      </c>
      <c r="D817">
        <v>149018</v>
      </c>
      <c r="E817" t="str">
        <f t="shared" si="26"/>
        <v>Discharge</v>
      </c>
      <c r="F817" s="1">
        <f t="shared" si="25"/>
        <v>32660</v>
      </c>
      <c r="G817">
        <v>1989</v>
      </c>
      <c r="H817">
        <v>6</v>
      </c>
      <c r="I817">
        <v>361.7</v>
      </c>
      <c r="J817">
        <v>21.52</v>
      </c>
    </row>
    <row r="818" spans="1:10" x14ac:dyDescent="0.25">
      <c r="A818" t="s">
        <v>1</v>
      </c>
      <c r="B818">
        <v>12119000</v>
      </c>
      <c r="C818">
        <v>60</v>
      </c>
      <c r="D818">
        <v>149018</v>
      </c>
      <c r="E818" t="str">
        <f t="shared" si="26"/>
        <v>Discharge</v>
      </c>
      <c r="F818" s="1">
        <f t="shared" si="25"/>
        <v>32690</v>
      </c>
      <c r="G818">
        <v>1989</v>
      </c>
      <c r="H818">
        <v>7</v>
      </c>
      <c r="I818">
        <v>170.4</v>
      </c>
      <c r="J818">
        <v>10.48</v>
      </c>
    </row>
    <row r="819" spans="1:10" x14ac:dyDescent="0.25">
      <c r="A819" t="s">
        <v>1</v>
      </c>
      <c r="B819">
        <v>12119000</v>
      </c>
      <c r="C819">
        <v>60</v>
      </c>
      <c r="D819">
        <v>149018</v>
      </c>
      <c r="E819" t="str">
        <f t="shared" si="26"/>
        <v>Discharge</v>
      </c>
      <c r="F819" s="1">
        <f t="shared" si="25"/>
        <v>32721</v>
      </c>
      <c r="G819">
        <v>1989</v>
      </c>
      <c r="H819">
        <v>8</v>
      </c>
      <c r="I819">
        <v>142.6</v>
      </c>
      <c r="J819">
        <v>8.7680000000000007</v>
      </c>
    </row>
    <row r="820" spans="1:10" x14ac:dyDescent="0.25">
      <c r="A820" t="s">
        <v>1</v>
      </c>
      <c r="B820">
        <v>12119000</v>
      </c>
      <c r="C820">
        <v>60</v>
      </c>
      <c r="D820">
        <v>149018</v>
      </c>
      <c r="E820" t="str">
        <f t="shared" si="26"/>
        <v>Discharge</v>
      </c>
      <c r="F820" s="1">
        <f t="shared" si="25"/>
        <v>32752</v>
      </c>
      <c r="G820">
        <v>1989</v>
      </c>
      <c r="H820">
        <v>9</v>
      </c>
      <c r="I820">
        <v>167.5</v>
      </c>
      <c r="J820">
        <v>9.9670000000000005</v>
      </c>
    </row>
    <row r="821" spans="1:10" x14ac:dyDescent="0.25">
      <c r="A821" t="s">
        <v>1</v>
      </c>
      <c r="B821">
        <v>12119000</v>
      </c>
      <c r="C821">
        <v>60</v>
      </c>
      <c r="D821">
        <v>149018</v>
      </c>
      <c r="E821" t="str">
        <f t="shared" si="26"/>
        <v>Discharge</v>
      </c>
      <c r="F821" s="1">
        <f t="shared" si="25"/>
        <v>32782</v>
      </c>
      <c r="G821">
        <v>1989</v>
      </c>
      <c r="H821">
        <v>10</v>
      </c>
      <c r="I821">
        <v>258.89999999999998</v>
      </c>
      <c r="J821">
        <v>15.92</v>
      </c>
    </row>
    <row r="822" spans="1:10" x14ac:dyDescent="0.25">
      <c r="A822" t="s">
        <v>1</v>
      </c>
      <c r="B822">
        <v>12119000</v>
      </c>
      <c r="C822">
        <v>60</v>
      </c>
      <c r="D822">
        <v>149018</v>
      </c>
      <c r="E822" t="str">
        <f t="shared" si="26"/>
        <v>Discharge</v>
      </c>
      <c r="F822" s="1">
        <f t="shared" si="25"/>
        <v>32813</v>
      </c>
      <c r="G822">
        <v>1989</v>
      </c>
      <c r="H822">
        <v>11</v>
      </c>
      <c r="I822">
        <v>603.6</v>
      </c>
      <c r="J822">
        <v>35.92</v>
      </c>
    </row>
    <row r="823" spans="1:10" x14ac:dyDescent="0.25">
      <c r="A823" t="s">
        <v>1</v>
      </c>
      <c r="B823">
        <v>12119000</v>
      </c>
      <c r="C823">
        <v>60</v>
      </c>
      <c r="D823">
        <v>149018</v>
      </c>
      <c r="E823" t="str">
        <f t="shared" si="26"/>
        <v>Discharge</v>
      </c>
      <c r="F823" s="1">
        <f t="shared" si="25"/>
        <v>32843</v>
      </c>
      <c r="G823">
        <v>1989</v>
      </c>
      <c r="H823">
        <v>12</v>
      </c>
      <c r="I823">
        <v>948.3</v>
      </c>
      <c r="J823">
        <v>58.31</v>
      </c>
    </row>
    <row r="824" spans="1:10" x14ac:dyDescent="0.25">
      <c r="A824" t="s">
        <v>1</v>
      </c>
      <c r="B824">
        <v>12119000</v>
      </c>
      <c r="C824">
        <v>60</v>
      </c>
      <c r="D824">
        <v>149018</v>
      </c>
      <c r="E824" t="str">
        <f t="shared" si="26"/>
        <v>Discharge</v>
      </c>
      <c r="F824" s="1">
        <f t="shared" si="25"/>
        <v>32874</v>
      </c>
      <c r="G824">
        <v>1990</v>
      </c>
      <c r="H824">
        <v>1</v>
      </c>
      <c r="I824">
        <v>1474</v>
      </c>
      <c r="J824">
        <v>90.63</v>
      </c>
    </row>
    <row r="825" spans="1:10" x14ac:dyDescent="0.25">
      <c r="A825" t="s">
        <v>1</v>
      </c>
      <c r="B825">
        <v>12119000</v>
      </c>
      <c r="C825">
        <v>60</v>
      </c>
      <c r="D825">
        <v>149018</v>
      </c>
      <c r="E825" t="str">
        <f t="shared" si="26"/>
        <v>Discharge</v>
      </c>
      <c r="F825" s="1">
        <f t="shared" si="25"/>
        <v>32905</v>
      </c>
      <c r="G825">
        <v>1990</v>
      </c>
      <c r="H825">
        <v>2</v>
      </c>
      <c r="I825">
        <v>1349</v>
      </c>
      <c r="J825">
        <v>74.92</v>
      </c>
    </row>
    <row r="826" spans="1:10" x14ac:dyDescent="0.25">
      <c r="A826" t="s">
        <v>1</v>
      </c>
      <c r="B826">
        <v>12119000</v>
      </c>
      <c r="C826">
        <v>60</v>
      </c>
      <c r="D826">
        <v>149018</v>
      </c>
      <c r="E826" t="str">
        <f t="shared" si="26"/>
        <v>Discharge</v>
      </c>
      <c r="F826" s="1">
        <f t="shared" si="25"/>
        <v>32933</v>
      </c>
      <c r="G826">
        <v>1990</v>
      </c>
      <c r="H826">
        <v>3</v>
      </c>
      <c r="I826">
        <v>983.5</v>
      </c>
      <c r="J826">
        <v>60.47</v>
      </c>
    </row>
    <row r="827" spans="1:10" x14ac:dyDescent="0.25">
      <c r="A827" t="s">
        <v>1</v>
      </c>
      <c r="B827">
        <v>12119000</v>
      </c>
      <c r="C827">
        <v>60</v>
      </c>
      <c r="D827">
        <v>149018</v>
      </c>
      <c r="E827" t="str">
        <f t="shared" si="26"/>
        <v>Discharge</v>
      </c>
      <c r="F827" s="1">
        <f t="shared" si="25"/>
        <v>32964</v>
      </c>
      <c r="G827">
        <v>1990</v>
      </c>
      <c r="H827">
        <v>4</v>
      </c>
      <c r="I827">
        <v>697</v>
      </c>
      <c r="J827">
        <v>41.47</v>
      </c>
    </row>
    <row r="828" spans="1:10" x14ac:dyDescent="0.25">
      <c r="A828" t="s">
        <v>1</v>
      </c>
      <c r="B828">
        <v>12119000</v>
      </c>
      <c r="C828">
        <v>60</v>
      </c>
      <c r="D828">
        <v>149018</v>
      </c>
      <c r="E828" t="str">
        <f t="shared" si="26"/>
        <v>Discharge</v>
      </c>
      <c r="F828" s="1">
        <f t="shared" si="25"/>
        <v>32994</v>
      </c>
      <c r="G828">
        <v>1990</v>
      </c>
      <c r="H828">
        <v>5</v>
      </c>
      <c r="I828">
        <v>479.9</v>
      </c>
      <c r="J828">
        <v>29.51</v>
      </c>
    </row>
    <row r="829" spans="1:10" x14ac:dyDescent="0.25">
      <c r="A829" t="s">
        <v>1</v>
      </c>
      <c r="B829">
        <v>12119000</v>
      </c>
      <c r="C829">
        <v>60</v>
      </c>
      <c r="D829">
        <v>149018</v>
      </c>
      <c r="E829" t="str">
        <f t="shared" si="26"/>
        <v>Discharge</v>
      </c>
      <c r="F829" s="1">
        <f t="shared" si="25"/>
        <v>33025</v>
      </c>
      <c r="G829">
        <v>1990</v>
      </c>
      <c r="H829">
        <v>6</v>
      </c>
      <c r="I829">
        <v>921.4</v>
      </c>
      <c r="J829">
        <v>54.83</v>
      </c>
    </row>
    <row r="830" spans="1:10" x14ac:dyDescent="0.25">
      <c r="A830" t="s">
        <v>1</v>
      </c>
      <c r="B830">
        <v>12119000</v>
      </c>
      <c r="C830">
        <v>60</v>
      </c>
      <c r="D830">
        <v>149018</v>
      </c>
      <c r="E830" t="str">
        <f t="shared" si="26"/>
        <v>Discharge</v>
      </c>
      <c r="F830" s="1">
        <f t="shared" si="25"/>
        <v>33055</v>
      </c>
      <c r="G830">
        <v>1990</v>
      </c>
      <c r="H830">
        <v>7</v>
      </c>
      <c r="I830">
        <v>196.8</v>
      </c>
      <c r="J830">
        <v>12.1</v>
      </c>
    </row>
    <row r="831" spans="1:10" x14ac:dyDescent="0.25">
      <c r="A831" t="s">
        <v>1</v>
      </c>
      <c r="B831">
        <v>12119000</v>
      </c>
      <c r="C831">
        <v>60</v>
      </c>
      <c r="D831">
        <v>149018</v>
      </c>
      <c r="E831" t="str">
        <f t="shared" si="26"/>
        <v>Discharge</v>
      </c>
      <c r="F831" s="1">
        <f t="shared" si="25"/>
        <v>33086</v>
      </c>
      <c r="G831">
        <v>1990</v>
      </c>
      <c r="H831">
        <v>8</v>
      </c>
      <c r="I831">
        <v>173.5</v>
      </c>
      <c r="J831">
        <v>10.67</v>
      </c>
    </row>
    <row r="832" spans="1:10" x14ac:dyDescent="0.25">
      <c r="A832" t="s">
        <v>1</v>
      </c>
      <c r="B832">
        <v>12119000</v>
      </c>
      <c r="C832">
        <v>60</v>
      </c>
      <c r="D832">
        <v>149018</v>
      </c>
      <c r="E832" t="str">
        <f t="shared" si="26"/>
        <v>Discharge</v>
      </c>
      <c r="F832" s="1">
        <f t="shared" si="25"/>
        <v>33117</v>
      </c>
      <c r="G832">
        <v>1990</v>
      </c>
      <c r="H832">
        <v>9</v>
      </c>
      <c r="I832">
        <v>219.7</v>
      </c>
      <c r="J832">
        <v>13.07</v>
      </c>
    </row>
    <row r="833" spans="1:10" x14ac:dyDescent="0.25">
      <c r="A833" t="s">
        <v>1</v>
      </c>
      <c r="B833">
        <v>12119000</v>
      </c>
      <c r="C833">
        <v>60</v>
      </c>
      <c r="D833">
        <v>149018</v>
      </c>
      <c r="E833" t="str">
        <f t="shared" si="26"/>
        <v>Discharge</v>
      </c>
      <c r="F833" s="1">
        <f t="shared" si="25"/>
        <v>33147</v>
      </c>
      <c r="G833">
        <v>1990</v>
      </c>
      <c r="H833">
        <v>10</v>
      </c>
      <c r="I833">
        <v>479.2</v>
      </c>
      <c r="J833">
        <v>29.46</v>
      </c>
    </row>
    <row r="834" spans="1:10" x14ac:dyDescent="0.25">
      <c r="A834" t="s">
        <v>1</v>
      </c>
      <c r="B834">
        <v>12119000</v>
      </c>
      <c r="C834">
        <v>60</v>
      </c>
      <c r="D834">
        <v>149018</v>
      </c>
      <c r="E834" t="str">
        <f t="shared" si="26"/>
        <v>Discharge</v>
      </c>
      <c r="F834" s="1">
        <f t="shared" si="25"/>
        <v>33178</v>
      </c>
      <c r="G834">
        <v>1990</v>
      </c>
      <c r="H834">
        <v>11</v>
      </c>
      <c r="I834">
        <v>2673</v>
      </c>
      <c r="J834">
        <v>159.1</v>
      </c>
    </row>
    <row r="835" spans="1:10" x14ac:dyDescent="0.25">
      <c r="A835" t="s">
        <v>1</v>
      </c>
      <c r="B835">
        <v>12119000</v>
      </c>
      <c r="C835">
        <v>60</v>
      </c>
      <c r="D835">
        <v>149018</v>
      </c>
      <c r="E835" t="str">
        <f t="shared" si="26"/>
        <v>Discharge</v>
      </c>
      <c r="F835" s="1">
        <f t="shared" si="25"/>
        <v>33208</v>
      </c>
      <c r="G835">
        <v>1990</v>
      </c>
      <c r="H835">
        <v>12</v>
      </c>
      <c r="I835">
        <v>1267</v>
      </c>
      <c r="J835">
        <v>77.900000000000006</v>
      </c>
    </row>
    <row r="836" spans="1:10" x14ac:dyDescent="0.25">
      <c r="A836" t="s">
        <v>1</v>
      </c>
      <c r="B836">
        <v>12119000</v>
      </c>
      <c r="C836">
        <v>60</v>
      </c>
      <c r="D836">
        <v>149018</v>
      </c>
      <c r="E836" t="str">
        <f t="shared" si="26"/>
        <v>Discharge</v>
      </c>
      <c r="F836" s="1">
        <f t="shared" si="25"/>
        <v>33239</v>
      </c>
      <c r="G836">
        <v>1991</v>
      </c>
      <c r="H836">
        <v>1</v>
      </c>
      <c r="I836">
        <v>1302</v>
      </c>
      <c r="J836">
        <v>80.06</v>
      </c>
    </row>
    <row r="837" spans="1:10" x14ac:dyDescent="0.25">
      <c r="A837" t="s">
        <v>1</v>
      </c>
      <c r="B837">
        <v>12119000</v>
      </c>
      <c r="C837">
        <v>60</v>
      </c>
      <c r="D837">
        <v>149018</v>
      </c>
      <c r="E837" t="str">
        <f t="shared" si="26"/>
        <v>Discharge</v>
      </c>
      <c r="F837" s="1">
        <f t="shared" si="25"/>
        <v>33270</v>
      </c>
      <c r="G837">
        <v>1991</v>
      </c>
      <c r="H837">
        <v>2</v>
      </c>
      <c r="I837">
        <v>1829</v>
      </c>
      <c r="J837">
        <v>101.6</v>
      </c>
    </row>
    <row r="838" spans="1:10" x14ac:dyDescent="0.25">
      <c r="A838" t="s">
        <v>1</v>
      </c>
      <c r="B838">
        <v>12119000</v>
      </c>
      <c r="C838">
        <v>60</v>
      </c>
      <c r="D838">
        <v>149018</v>
      </c>
      <c r="E838" t="str">
        <f t="shared" si="26"/>
        <v>Discharge</v>
      </c>
      <c r="F838" s="1">
        <f t="shared" ref="F838:F901" si="27">DATE(G838,H838,1)</f>
        <v>33298</v>
      </c>
      <c r="G838">
        <v>1991</v>
      </c>
      <c r="H838">
        <v>3</v>
      </c>
      <c r="I838">
        <v>1097</v>
      </c>
      <c r="J838">
        <v>67.45</v>
      </c>
    </row>
    <row r="839" spans="1:10" x14ac:dyDescent="0.25">
      <c r="A839" t="s">
        <v>1</v>
      </c>
      <c r="B839">
        <v>12119000</v>
      </c>
      <c r="C839">
        <v>60</v>
      </c>
      <c r="D839">
        <v>149018</v>
      </c>
      <c r="E839" t="str">
        <f t="shared" si="26"/>
        <v>Discharge</v>
      </c>
      <c r="F839" s="1">
        <f t="shared" si="27"/>
        <v>33329</v>
      </c>
      <c r="G839">
        <v>1991</v>
      </c>
      <c r="H839">
        <v>4</v>
      </c>
      <c r="I839">
        <v>1113</v>
      </c>
      <c r="J839">
        <v>66.23</v>
      </c>
    </row>
    <row r="840" spans="1:10" x14ac:dyDescent="0.25">
      <c r="A840" t="s">
        <v>1</v>
      </c>
      <c r="B840">
        <v>12119000</v>
      </c>
      <c r="C840">
        <v>60</v>
      </c>
      <c r="D840">
        <v>149018</v>
      </c>
      <c r="E840" t="str">
        <f t="shared" si="26"/>
        <v>Discharge</v>
      </c>
      <c r="F840" s="1">
        <f t="shared" si="27"/>
        <v>33359</v>
      </c>
      <c r="G840">
        <v>1991</v>
      </c>
      <c r="H840">
        <v>5</v>
      </c>
      <c r="I840">
        <v>464.9</v>
      </c>
      <c r="J840">
        <v>28.59</v>
      </c>
    </row>
    <row r="841" spans="1:10" x14ac:dyDescent="0.25">
      <c r="A841" t="s">
        <v>1</v>
      </c>
      <c r="B841">
        <v>12119000</v>
      </c>
      <c r="C841">
        <v>60</v>
      </c>
      <c r="D841">
        <v>149018</v>
      </c>
      <c r="E841" t="str">
        <f t="shared" si="26"/>
        <v>Discharge</v>
      </c>
      <c r="F841" s="1">
        <f t="shared" si="27"/>
        <v>33390</v>
      </c>
      <c r="G841">
        <v>1991</v>
      </c>
      <c r="H841">
        <v>6</v>
      </c>
      <c r="I841">
        <v>459.8</v>
      </c>
      <c r="J841">
        <v>27.36</v>
      </c>
    </row>
    <row r="842" spans="1:10" x14ac:dyDescent="0.25">
      <c r="A842" t="s">
        <v>1</v>
      </c>
      <c r="B842">
        <v>12119000</v>
      </c>
      <c r="C842">
        <v>60</v>
      </c>
      <c r="D842">
        <v>149018</v>
      </c>
      <c r="E842" t="str">
        <f t="shared" si="26"/>
        <v>Discharge</v>
      </c>
      <c r="F842" s="1">
        <f t="shared" si="27"/>
        <v>33420</v>
      </c>
      <c r="G842">
        <v>1991</v>
      </c>
      <c r="H842">
        <v>7</v>
      </c>
      <c r="I842">
        <v>151.5</v>
      </c>
      <c r="J842">
        <v>9.3149999999999995</v>
      </c>
    </row>
    <row r="843" spans="1:10" x14ac:dyDescent="0.25">
      <c r="A843" t="s">
        <v>1</v>
      </c>
      <c r="B843">
        <v>12119000</v>
      </c>
      <c r="C843">
        <v>60</v>
      </c>
      <c r="D843">
        <v>149018</v>
      </c>
      <c r="E843" t="str">
        <f t="shared" ref="E843:E906" si="28">IF(D843=149017,"Temperature","Discharge")</f>
        <v>Discharge</v>
      </c>
      <c r="F843" s="1">
        <f t="shared" si="27"/>
        <v>33451</v>
      </c>
      <c r="G843">
        <v>1991</v>
      </c>
      <c r="H843">
        <v>8</v>
      </c>
      <c r="I843">
        <v>155.69999999999999</v>
      </c>
      <c r="J843">
        <v>9.5739999999999998</v>
      </c>
    </row>
    <row r="844" spans="1:10" x14ac:dyDescent="0.25">
      <c r="A844" t="s">
        <v>1</v>
      </c>
      <c r="B844">
        <v>12119000</v>
      </c>
      <c r="C844">
        <v>60</v>
      </c>
      <c r="D844">
        <v>149018</v>
      </c>
      <c r="E844" t="str">
        <f t="shared" si="28"/>
        <v>Discharge</v>
      </c>
      <c r="F844" s="1">
        <f t="shared" si="27"/>
        <v>33482</v>
      </c>
      <c r="G844">
        <v>1991</v>
      </c>
      <c r="H844">
        <v>9</v>
      </c>
      <c r="I844">
        <v>193.6</v>
      </c>
      <c r="J844">
        <v>11.52</v>
      </c>
    </row>
    <row r="845" spans="1:10" x14ac:dyDescent="0.25">
      <c r="A845" t="s">
        <v>1</v>
      </c>
      <c r="B845">
        <v>12119000</v>
      </c>
      <c r="C845">
        <v>60</v>
      </c>
      <c r="D845">
        <v>149018</v>
      </c>
      <c r="E845" t="str">
        <f t="shared" si="28"/>
        <v>Discharge</v>
      </c>
      <c r="F845" s="1">
        <f t="shared" si="27"/>
        <v>33512</v>
      </c>
      <c r="G845">
        <v>1991</v>
      </c>
      <c r="H845">
        <v>10</v>
      </c>
      <c r="I845">
        <v>337.7</v>
      </c>
      <c r="J845">
        <v>20.76</v>
      </c>
    </row>
    <row r="846" spans="1:10" x14ac:dyDescent="0.25">
      <c r="A846" t="s">
        <v>1</v>
      </c>
      <c r="B846">
        <v>12119000</v>
      </c>
      <c r="C846">
        <v>60</v>
      </c>
      <c r="D846">
        <v>149018</v>
      </c>
      <c r="E846" t="str">
        <f t="shared" si="28"/>
        <v>Discharge</v>
      </c>
      <c r="F846" s="1">
        <f t="shared" si="27"/>
        <v>33543</v>
      </c>
      <c r="G846">
        <v>1991</v>
      </c>
      <c r="H846">
        <v>11</v>
      </c>
      <c r="I846">
        <v>497.4</v>
      </c>
      <c r="J846">
        <v>29.6</v>
      </c>
    </row>
    <row r="847" spans="1:10" x14ac:dyDescent="0.25">
      <c r="A847" t="s">
        <v>1</v>
      </c>
      <c r="B847">
        <v>12119000</v>
      </c>
      <c r="C847">
        <v>60</v>
      </c>
      <c r="D847">
        <v>149018</v>
      </c>
      <c r="E847" t="str">
        <f t="shared" si="28"/>
        <v>Discharge</v>
      </c>
      <c r="F847" s="1">
        <f t="shared" si="27"/>
        <v>33573</v>
      </c>
      <c r="G847">
        <v>1991</v>
      </c>
      <c r="H847">
        <v>12</v>
      </c>
      <c r="I847">
        <v>1206</v>
      </c>
      <c r="J847">
        <v>74.150000000000006</v>
      </c>
    </row>
    <row r="848" spans="1:10" x14ac:dyDescent="0.25">
      <c r="A848" t="s">
        <v>1</v>
      </c>
      <c r="B848">
        <v>12119000</v>
      </c>
      <c r="C848">
        <v>60</v>
      </c>
      <c r="D848">
        <v>149018</v>
      </c>
      <c r="E848" t="str">
        <f t="shared" si="28"/>
        <v>Discharge</v>
      </c>
      <c r="F848" s="1">
        <f t="shared" si="27"/>
        <v>33604</v>
      </c>
      <c r="G848">
        <v>1992</v>
      </c>
      <c r="H848">
        <v>1</v>
      </c>
      <c r="I848">
        <v>740.2</v>
      </c>
      <c r="J848">
        <v>45.51</v>
      </c>
    </row>
    <row r="849" spans="1:10" x14ac:dyDescent="0.25">
      <c r="A849" t="s">
        <v>1</v>
      </c>
      <c r="B849">
        <v>12119000</v>
      </c>
      <c r="C849">
        <v>60</v>
      </c>
      <c r="D849">
        <v>149018</v>
      </c>
      <c r="E849" t="str">
        <f t="shared" si="28"/>
        <v>Discharge</v>
      </c>
      <c r="F849" s="1">
        <f t="shared" si="27"/>
        <v>33635</v>
      </c>
      <c r="G849">
        <v>1992</v>
      </c>
      <c r="H849">
        <v>2</v>
      </c>
      <c r="I849">
        <v>1065</v>
      </c>
      <c r="J849">
        <v>61.26</v>
      </c>
    </row>
    <row r="850" spans="1:10" x14ac:dyDescent="0.25">
      <c r="A850" t="s">
        <v>1</v>
      </c>
      <c r="B850">
        <v>12119000</v>
      </c>
      <c r="C850">
        <v>60</v>
      </c>
      <c r="D850">
        <v>149018</v>
      </c>
      <c r="E850" t="str">
        <f t="shared" si="28"/>
        <v>Discharge</v>
      </c>
      <c r="F850" s="1">
        <f t="shared" si="27"/>
        <v>33664</v>
      </c>
      <c r="G850">
        <v>1992</v>
      </c>
      <c r="H850">
        <v>3</v>
      </c>
      <c r="I850">
        <v>388.8</v>
      </c>
      <c r="J850">
        <v>23.91</v>
      </c>
    </row>
    <row r="851" spans="1:10" x14ac:dyDescent="0.25">
      <c r="A851" t="s">
        <v>1</v>
      </c>
      <c r="B851">
        <v>12119000</v>
      </c>
      <c r="C851">
        <v>60</v>
      </c>
      <c r="D851">
        <v>149018</v>
      </c>
      <c r="E851" t="str">
        <f t="shared" si="28"/>
        <v>Discharge</v>
      </c>
      <c r="F851" s="1">
        <f t="shared" si="27"/>
        <v>33695</v>
      </c>
      <c r="G851">
        <v>1992</v>
      </c>
      <c r="H851">
        <v>4</v>
      </c>
      <c r="I851">
        <v>388.4</v>
      </c>
      <c r="J851">
        <v>23.11</v>
      </c>
    </row>
    <row r="852" spans="1:10" x14ac:dyDescent="0.25">
      <c r="A852" t="s">
        <v>1</v>
      </c>
      <c r="B852">
        <v>12119000</v>
      </c>
      <c r="C852">
        <v>60</v>
      </c>
      <c r="D852">
        <v>149018</v>
      </c>
      <c r="E852" t="str">
        <f t="shared" si="28"/>
        <v>Discharge</v>
      </c>
      <c r="F852" s="1">
        <f t="shared" si="27"/>
        <v>33725</v>
      </c>
      <c r="G852">
        <v>1992</v>
      </c>
      <c r="H852">
        <v>5</v>
      </c>
      <c r="I852">
        <v>274.2</v>
      </c>
      <c r="J852">
        <v>16.86</v>
      </c>
    </row>
    <row r="853" spans="1:10" x14ac:dyDescent="0.25">
      <c r="A853" t="s">
        <v>1</v>
      </c>
      <c r="B853">
        <v>12119000</v>
      </c>
      <c r="C853">
        <v>60</v>
      </c>
      <c r="D853">
        <v>149018</v>
      </c>
      <c r="E853" t="str">
        <f t="shared" si="28"/>
        <v>Discharge</v>
      </c>
      <c r="F853" s="1">
        <f t="shared" si="27"/>
        <v>33756</v>
      </c>
      <c r="G853">
        <v>1992</v>
      </c>
      <c r="H853">
        <v>6</v>
      </c>
      <c r="I853">
        <v>228</v>
      </c>
      <c r="J853">
        <v>13.57</v>
      </c>
    </row>
    <row r="854" spans="1:10" x14ac:dyDescent="0.25">
      <c r="A854" t="s">
        <v>1</v>
      </c>
      <c r="B854">
        <v>12119000</v>
      </c>
      <c r="C854">
        <v>60</v>
      </c>
      <c r="D854">
        <v>149018</v>
      </c>
      <c r="E854" t="str">
        <f t="shared" si="28"/>
        <v>Discharge</v>
      </c>
      <c r="F854" s="1">
        <f t="shared" si="27"/>
        <v>33786</v>
      </c>
      <c r="G854">
        <v>1992</v>
      </c>
      <c r="H854">
        <v>7</v>
      </c>
      <c r="I854">
        <v>148.9</v>
      </c>
      <c r="J854">
        <v>9.1560000000000006</v>
      </c>
    </row>
    <row r="855" spans="1:10" x14ac:dyDescent="0.25">
      <c r="A855" t="s">
        <v>1</v>
      </c>
      <c r="B855">
        <v>12119000</v>
      </c>
      <c r="C855">
        <v>60</v>
      </c>
      <c r="D855">
        <v>149018</v>
      </c>
      <c r="E855" t="str">
        <f t="shared" si="28"/>
        <v>Discharge</v>
      </c>
      <c r="F855" s="1">
        <f t="shared" si="27"/>
        <v>33817</v>
      </c>
      <c r="G855">
        <v>1992</v>
      </c>
      <c r="H855">
        <v>8</v>
      </c>
      <c r="I855">
        <v>131.19999999999999</v>
      </c>
      <c r="J855">
        <v>8.0670000000000002</v>
      </c>
    </row>
    <row r="856" spans="1:10" x14ac:dyDescent="0.25">
      <c r="A856" t="s">
        <v>1</v>
      </c>
      <c r="B856">
        <v>12119000</v>
      </c>
      <c r="C856">
        <v>60</v>
      </c>
      <c r="D856">
        <v>149018</v>
      </c>
      <c r="E856" t="str">
        <f t="shared" si="28"/>
        <v>Discharge</v>
      </c>
      <c r="F856" s="1">
        <f t="shared" si="27"/>
        <v>33848</v>
      </c>
      <c r="G856">
        <v>1992</v>
      </c>
      <c r="H856">
        <v>9</v>
      </c>
      <c r="I856">
        <v>163.4</v>
      </c>
      <c r="J856">
        <v>9.7230000000000008</v>
      </c>
    </row>
    <row r="857" spans="1:10" x14ac:dyDescent="0.25">
      <c r="A857" t="s">
        <v>1</v>
      </c>
      <c r="B857">
        <v>12119000</v>
      </c>
      <c r="C857">
        <v>60</v>
      </c>
      <c r="D857">
        <v>149018</v>
      </c>
      <c r="E857" t="str">
        <f t="shared" si="28"/>
        <v>Discharge</v>
      </c>
      <c r="F857" s="1">
        <f t="shared" si="27"/>
        <v>33878</v>
      </c>
      <c r="G857">
        <v>1992</v>
      </c>
      <c r="H857">
        <v>10</v>
      </c>
      <c r="I857">
        <v>326.39999999999998</v>
      </c>
      <c r="J857">
        <v>20.07</v>
      </c>
    </row>
    <row r="858" spans="1:10" x14ac:dyDescent="0.25">
      <c r="A858" t="s">
        <v>1</v>
      </c>
      <c r="B858">
        <v>12119000</v>
      </c>
      <c r="C858">
        <v>60</v>
      </c>
      <c r="D858">
        <v>149018</v>
      </c>
      <c r="E858" t="str">
        <f t="shared" si="28"/>
        <v>Discharge</v>
      </c>
      <c r="F858" s="1">
        <f t="shared" si="27"/>
        <v>33909</v>
      </c>
      <c r="G858">
        <v>1992</v>
      </c>
      <c r="H858">
        <v>11</v>
      </c>
      <c r="I858">
        <v>529.4</v>
      </c>
      <c r="J858">
        <v>31.5</v>
      </c>
    </row>
    <row r="859" spans="1:10" x14ac:dyDescent="0.25">
      <c r="A859" t="s">
        <v>1</v>
      </c>
      <c r="B859">
        <v>12119000</v>
      </c>
      <c r="C859">
        <v>60</v>
      </c>
      <c r="D859">
        <v>149018</v>
      </c>
      <c r="E859" t="str">
        <f t="shared" si="28"/>
        <v>Discharge</v>
      </c>
      <c r="F859" s="1">
        <f t="shared" si="27"/>
        <v>33939</v>
      </c>
      <c r="G859">
        <v>1992</v>
      </c>
      <c r="H859">
        <v>12</v>
      </c>
      <c r="I859">
        <v>457.7</v>
      </c>
      <c r="J859">
        <v>28.14</v>
      </c>
    </row>
    <row r="860" spans="1:10" x14ac:dyDescent="0.25">
      <c r="A860" t="s">
        <v>1</v>
      </c>
      <c r="B860">
        <v>12119000</v>
      </c>
      <c r="C860">
        <v>60</v>
      </c>
      <c r="D860">
        <v>149018</v>
      </c>
      <c r="E860" t="str">
        <f t="shared" si="28"/>
        <v>Discharge</v>
      </c>
      <c r="F860" s="1">
        <f t="shared" si="27"/>
        <v>33970</v>
      </c>
      <c r="G860">
        <v>1993</v>
      </c>
      <c r="H860">
        <v>1</v>
      </c>
      <c r="I860">
        <v>596</v>
      </c>
      <c r="J860">
        <v>36.65</v>
      </c>
    </row>
    <row r="861" spans="1:10" x14ac:dyDescent="0.25">
      <c r="A861" t="s">
        <v>1</v>
      </c>
      <c r="B861">
        <v>12119000</v>
      </c>
      <c r="C861">
        <v>60</v>
      </c>
      <c r="D861">
        <v>149018</v>
      </c>
      <c r="E861" t="str">
        <f t="shared" si="28"/>
        <v>Discharge</v>
      </c>
      <c r="F861" s="1">
        <f t="shared" si="27"/>
        <v>34001</v>
      </c>
      <c r="G861">
        <v>1993</v>
      </c>
      <c r="H861">
        <v>2</v>
      </c>
      <c r="I861">
        <v>427.2</v>
      </c>
      <c r="J861">
        <v>23.73</v>
      </c>
    </row>
    <row r="862" spans="1:10" x14ac:dyDescent="0.25">
      <c r="A862" t="s">
        <v>1</v>
      </c>
      <c r="B862">
        <v>12119000</v>
      </c>
      <c r="C862">
        <v>60</v>
      </c>
      <c r="D862">
        <v>149018</v>
      </c>
      <c r="E862" t="str">
        <f t="shared" si="28"/>
        <v>Discharge</v>
      </c>
      <c r="F862" s="1">
        <f t="shared" si="27"/>
        <v>34029</v>
      </c>
      <c r="G862">
        <v>1993</v>
      </c>
      <c r="H862">
        <v>3</v>
      </c>
      <c r="I862">
        <v>447.9</v>
      </c>
      <c r="J862">
        <v>27.54</v>
      </c>
    </row>
    <row r="863" spans="1:10" x14ac:dyDescent="0.25">
      <c r="A863" t="s">
        <v>1</v>
      </c>
      <c r="B863">
        <v>12119000</v>
      </c>
      <c r="C863">
        <v>60</v>
      </c>
      <c r="D863">
        <v>149018</v>
      </c>
      <c r="E863" t="str">
        <f t="shared" si="28"/>
        <v>Discharge</v>
      </c>
      <c r="F863" s="1">
        <f t="shared" si="27"/>
        <v>34060</v>
      </c>
      <c r="G863">
        <v>1993</v>
      </c>
      <c r="H863">
        <v>4</v>
      </c>
      <c r="I863">
        <v>698</v>
      </c>
      <c r="J863">
        <v>41.53</v>
      </c>
    </row>
    <row r="864" spans="1:10" x14ac:dyDescent="0.25">
      <c r="A864" t="s">
        <v>1</v>
      </c>
      <c r="B864">
        <v>12119000</v>
      </c>
      <c r="C864">
        <v>60</v>
      </c>
      <c r="D864">
        <v>149018</v>
      </c>
      <c r="E864" t="str">
        <f t="shared" si="28"/>
        <v>Discharge</v>
      </c>
      <c r="F864" s="1">
        <f t="shared" si="27"/>
        <v>34090</v>
      </c>
      <c r="G864">
        <v>1993</v>
      </c>
      <c r="H864">
        <v>5</v>
      </c>
      <c r="I864">
        <v>834.8</v>
      </c>
      <c r="J864">
        <v>51.33</v>
      </c>
    </row>
    <row r="865" spans="1:10" x14ac:dyDescent="0.25">
      <c r="A865" t="s">
        <v>1</v>
      </c>
      <c r="B865">
        <v>12119000</v>
      </c>
      <c r="C865">
        <v>60</v>
      </c>
      <c r="D865">
        <v>149018</v>
      </c>
      <c r="E865" t="str">
        <f t="shared" si="28"/>
        <v>Discharge</v>
      </c>
      <c r="F865" s="1">
        <f t="shared" si="27"/>
        <v>34121</v>
      </c>
      <c r="G865">
        <v>1993</v>
      </c>
      <c r="H865">
        <v>6</v>
      </c>
      <c r="I865">
        <v>544.9</v>
      </c>
      <c r="J865">
        <v>32.42</v>
      </c>
    </row>
    <row r="866" spans="1:10" x14ac:dyDescent="0.25">
      <c r="A866" t="s">
        <v>1</v>
      </c>
      <c r="B866">
        <v>12119000</v>
      </c>
      <c r="C866">
        <v>60</v>
      </c>
      <c r="D866">
        <v>149018</v>
      </c>
      <c r="E866" t="str">
        <f t="shared" si="28"/>
        <v>Discharge</v>
      </c>
      <c r="F866" s="1">
        <f t="shared" si="27"/>
        <v>34151</v>
      </c>
      <c r="G866">
        <v>1993</v>
      </c>
      <c r="H866">
        <v>7</v>
      </c>
      <c r="I866">
        <v>356.4</v>
      </c>
      <c r="J866">
        <v>21.91</v>
      </c>
    </row>
    <row r="867" spans="1:10" x14ac:dyDescent="0.25">
      <c r="A867" t="s">
        <v>1</v>
      </c>
      <c r="B867">
        <v>12119000</v>
      </c>
      <c r="C867">
        <v>60</v>
      </c>
      <c r="D867">
        <v>149018</v>
      </c>
      <c r="E867" t="str">
        <f t="shared" si="28"/>
        <v>Discharge</v>
      </c>
      <c r="F867" s="1">
        <f t="shared" si="27"/>
        <v>34182</v>
      </c>
      <c r="G867">
        <v>1993</v>
      </c>
      <c r="H867">
        <v>8</v>
      </c>
      <c r="I867">
        <v>226.7</v>
      </c>
      <c r="J867">
        <v>13.94</v>
      </c>
    </row>
    <row r="868" spans="1:10" x14ac:dyDescent="0.25">
      <c r="A868" t="s">
        <v>1</v>
      </c>
      <c r="B868">
        <v>12119000</v>
      </c>
      <c r="C868">
        <v>60</v>
      </c>
      <c r="D868">
        <v>149018</v>
      </c>
      <c r="E868" t="str">
        <f t="shared" si="28"/>
        <v>Discharge</v>
      </c>
      <c r="F868" s="1">
        <f t="shared" si="27"/>
        <v>34213</v>
      </c>
      <c r="G868">
        <v>1993</v>
      </c>
      <c r="H868">
        <v>9</v>
      </c>
      <c r="I868">
        <v>187</v>
      </c>
      <c r="J868">
        <v>11.13</v>
      </c>
    </row>
    <row r="869" spans="1:10" x14ac:dyDescent="0.25">
      <c r="A869" t="s">
        <v>1</v>
      </c>
      <c r="B869">
        <v>12119000</v>
      </c>
      <c r="C869">
        <v>60</v>
      </c>
      <c r="D869">
        <v>149018</v>
      </c>
      <c r="E869" t="str">
        <f t="shared" si="28"/>
        <v>Discharge</v>
      </c>
      <c r="F869" s="1">
        <f t="shared" si="27"/>
        <v>34243</v>
      </c>
      <c r="G869">
        <v>1993</v>
      </c>
      <c r="H869">
        <v>10</v>
      </c>
      <c r="I869">
        <v>344.6</v>
      </c>
      <c r="J869">
        <v>21.19</v>
      </c>
    </row>
    <row r="870" spans="1:10" x14ac:dyDescent="0.25">
      <c r="A870" t="s">
        <v>1</v>
      </c>
      <c r="B870">
        <v>12119000</v>
      </c>
      <c r="C870">
        <v>60</v>
      </c>
      <c r="D870">
        <v>149018</v>
      </c>
      <c r="E870" t="str">
        <f t="shared" si="28"/>
        <v>Discharge</v>
      </c>
      <c r="F870" s="1">
        <f t="shared" si="27"/>
        <v>34274</v>
      </c>
      <c r="G870">
        <v>1993</v>
      </c>
      <c r="H870">
        <v>11</v>
      </c>
      <c r="I870">
        <v>434.6</v>
      </c>
      <c r="J870">
        <v>25.86</v>
      </c>
    </row>
    <row r="871" spans="1:10" x14ac:dyDescent="0.25">
      <c r="A871" t="s">
        <v>1</v>
      </c>
      <c r="B871">
        <v>12119000</v>
      </c>
      <c r="C871">
        <v>60</v>
      </c>
      <c r="D871">
        <v>149018</v>
      </c>
      <c r="E871" t="str">
        <f t="shared" si="28"/>
        <v>Discharge</v>
      </c>
      <c r="F871" s="1">
        <f t="shared" si="27"/>
        <v>34304</v>
      </c>
      <c r="G871">
        <v>1993</v>
      </c>
      <c r="H871">
        <v>12</v>
      </c>
      <c r="I871">
        <v>458.9</v>
      </c>
      <c r="J871">
        <v>28.22</v>
      </c>
    </row>
    <row r="872" spans="1:10" x14ac:dyDescent="0.25">
      <c r="A872" t="s">
        <v>1</v>
      </c>
      <c r="B872">
        <v>12119000</v>
      </c>
      <c r="C872">
        <v>60</v>
      </c>
      <c r="D872">
        <v>149018</v>
      </c>
      <c r="E872" t="str">
        <f t="shared" si="28"/>
        <v>Discharge</v>
      </c>
      <c r="F872" s="1">
        <f t="shared" si="27"/>
        <v>34335</v>
      </c>
      <c r="G872">
        <v>1994</v>
      </c>
      <c r="H872">
        <v>1</v>
      </c>
      <c r="I872">
        <v>512.9</v>
      </c>
      <c r="J872">
        <v>31.54</v>
      </c>
    </row>
    <row r="873" spans="1:10" x14ac:dyDescent="0.25">
      <c r="A873" t="s">
        <v>1</v>
      </c>
      <c r="B873">
        <v>12119000</v>
      </c>
      <c r="C873">
        <v>60</v>
      </c>
      <c r="D873">
        <v>149018</v>
      </c>
      <c r="E873" t="str">
        <f t="shared" si="28"/>
        <v>Discharge</v>
      </c>
      <c r="F873" s="1">
        <f t="shared" si="27"/>
        <v>34366</v>
      </c>
      <c r="G873">
        <v>1994</v>
      </c>
      <c r="H873">
        <v>2</v>
      </c>
      <c r="I873">
        <v>401.5</v>
      </c>
      <c r="J873">
        <v>22.3</v>
      </c>
    </row>
    <row r="874" spans="1:10" x14ac:dyDescent="0.25">
      <c r="A874" t="s">
        <v>1</v>
      </c>
      <c r="B874">
        <v>12119000</v>
      </c>
      <c r="C874">
        <v>60</v>
      </c>
      <c r="D874">
        <v>149018</v>
      </c>
      <c r="E874" t="str">
        <f t="shared" si="28"/>
        <v>Discharge</v>
      </c>
      <c r="F874" s="1">
        <f t="shared" si="27"/>
        <v>34394</v>
      </c>
      <c r="G874">
        <v>1994</v>
      </c>
      <c r="H874">
        <v>3</v>
      </c>
      <c r="I874">
        <v>625.1</v>
      </c>
      <c r="J874">
        <v>38.44</v>
      </c>
    </row>
    <row r="875" spans="1:10" x14ac:dyDescent="0.25">
      <c r="A875" t="s">
        <v>1</v>
      </c>
      <c r="B875">
        <v>12119000</v>
      </c>
      <c r="C875">
        <v>60</v>
      </c>
      <c r="D875">
        <v>149018</v>
      </c>
      <c r="E875" t="str">
        <f t="shared" si="28"/>
        <v>Discharge</v>
      </c>
      <c r="F875" s="1">
        <f t="shared" si="27"/>
        <v>34425</v>
      </c>
      <c r="G875">
        <v>1994</v>
      </c>
      <c r="H875">
        <v>4</v>
      </c>
      <c r="I875">
        <v>752.3</v>
      </c>
      <c r="J875">
        <v>44.76</v>
      </c>
    </row>
    <row r="876" spans="1:10" x14ac:dyDescent="0.25">
      <c r="A876" t="s">
        <v>1</v>
      </c>
      <c r="B876">
        <v>12119000</v>
      </c>
      <c r="C876">
        <v>60</v>
      </c>
      <c r="D876">
        <v>149018</v>
      </c>
      <c r="E876" t="str">
        <f t="shared" si="28"/>
        <v>Discharge</v>
      </c>
      <c r="F876" s="1">
        <f t="shared" si="27"/>
        <v>34455</v>
      </c>
      <c r="G876">
        <v>1994</v>
      </c>
      <c r="H876">
        <v>5</v>
      </c>
      <c r="I876">
        <v>346</v>
      </c>
      <c r="J876">
        <v>21.27</v>
      </c>
    </row>
    <row r="877" spans="1:10" x14ac:dyDescent="0.25">
      <c r="A877" t="s">
        <v>1</v>
      </c>
      <c r="B877">
        <v>12119000</v>
      </c>
      <c r="C877">
        <v>60</v>
      </c>
      <c r="D877">
        <v>149018</v>
      </c>
      <c r="E877" t="str">
        <f t="shared" si="28"/>
        <v>Discharge</v>
      </c>
      <c r="F877" s="1">
        <f t="shared" si="27"/>
        <v>34486</v>
      </c>
      <c r="G877">
        <v>1994</v>
      </c>
      <c r="H877">
        <v>6</v>
      </c>
      <c r="I877">
        <v>332.6</v>
      </c>
      <c r="J877">
        <v>19.79</v>
      </c>
    </row>
    <row r="878" spans="1:10" x14ac:dyDescent="0.25">
      <c r="A878" t="s">
        <v>1</v>
      </c>
      <c r="B878">
        <v>12119000</v>
      </c>
      <c r="C878">
        <v>60</v>
      </c>
      <c r="D878">
        <v>149018</v>
      </c>
      <c r="E878" t="str">
        <f t="shared" si="28"/>
        <v>Discharge</v>
      </c>
      <c r="F878" s="1">
        <f t="shared" si="27"/>
        <v>34516</v>
      </c>
      <c r="G878">
        <v>1994</v>
      </c>
      <c r="H878">
        <v>7</v>
      </c>
      <c r="I878">
        <v>211.4</v>
      </c>
      <c r="J878">
        <v>13</v>
      </c>
    </row>
    <row r="879" spans="1:10" x14ac:dyDescent="0.25">
      <c r="A879" t="s">
        <v>1</v>
      </c>
      <c r="B879">
        <v>12119000</v>
      </c>
      <c r="C879">
        <v>60</v>
      </c>
      <c r="D879">
        <v>149018</v>
      </c>
      <c r="E879" t="str">
        <f t="shared" si="28"/>
        <v>Discharge</v>
      </c>
      <c r="F879" s="1">
        <f t="shared" si="27"/>
        <v>34547</v>
      </c>
      <c r="G879">
        <v>1994</v>
      </c>
      <c r="H879">
        <v>8</v>
      </c>
      <c r="I879">
        <v>130.5</v>
      </c>
      <c r="J879">
        <v>8.0239999999999991</v>
      </c>
    </row>
    <row r="880" spans="1:10" x14ac:dyDescent="0.25">
      <c r="A880" t="s">
        <v>1</v>
      </c>
      <c r="B880">
        <v>12119000</v>
      </c>
      <c r="C880">
        <v>60</v>
      </c>
      <c r="D880">
        <v>149018</v>
      </c>
      <c r="E880" t="str">
        <f t="shared" si="28"/>
        <v>Discharge</v>
      </c>
      <c r="F880" s="1">
        <f t="shared" si="27"/>
        <v>34578</v>
      </c>
      <c r="G880">
        <v>1994</v>
      </c>
      <c r="H880">
        <v>9</v>
      </c>
      <c r="I880">
        <v>180.3</v>
      </c>
      <c r="J880">
        <v>10.73</v>
      </c>
    </row>
    <row r="881" spans="1:10" x14ac:dyDescent="0.25">
      <c r="A881" t="s">
        <v>1</v>
      </c>
      <c r="B881">
        <v>12119000</v>
      </c>
      <c r="C881">
        <v>60</v>
      </c>
      <c r="D881">
        <v>149018</v>
      </c>
      <c r="E881" t="str">
        <f t="shared" si="28"/>
        <v>Discharge</v>
      </c>
      <c r="F881" s="1">
        <f t="shared" si="27"/>
        <v>34608</v>
      </c>
      <c r="G881">
        <v>1994</v>
      </c>
      <c r="H881">
        <v>10</v>
      </c>
      <c r="I881">
        <v>277.89999999999998</v>
      </c>
      <c r="J881">
        <v>17.09</v>
      </c>
    </row>
    <row r="882" spans="1:10" x14ac:dyDescent="0.25">
      <c r="A882" t="s">
        <v>1</v>
      </c>
      <c r="B882">
        <v>12119000</v>
      </c>
      <c r="C882">
        <v>60</v>
      </c>
      <c r="D882">
        <v>149018</v>
      </c>
      <c r="E882" t="str">
        <f t="shared" si="28"/>
        <v>Discharge</v>
      </c>
      <c r="F882" s="1">
        <f t="shared" si="27"/>
        <v>34639</v>
      </c>
      <c r="G882">
        <v>1994</v>
      </c>
      <c r="H882">
        <v>11</v>
      </c>
      <c r="I882">
        <v>451.7</v>
      </c>
      <c r="J882">
        <v>26.88</v>
      </c>
    </row>
    <row r="883" spans="1:10" x14ac:dyDescent="0.25">
      <c r="A883" t="s">
        <v>1</v>
      </c>
      <c r="B883">
        <v>12119000</v>
      </c>
      <c r="C883">
        <v>60</v>
      </c>
      <c r="D883">
        <v>149018</v>
      </c>
      <c r="E883" t="str">
        <f t="shared" si="28"/>
        <v>Discharge</v>
      </c>
      <c r="F883" s="1">
        <f t="shared" si="27"/>
        <v>34669</v>
      </c>
      <c r="G883">
        <v>1994</v>
      </c>
      <c r="H883">
        <v>12</v>
      </c>
      <c r="I883">
        <v>1309</v>
      </c>
      <c r="J883">
        <v>80.489999999999995</v>
      </c>
    </row>
    <row r="884" spans="1:10" x14ac:dyDescent="0.25">
      <c r="A884" t="s">
        <v>1</v>
      </c>
      <c r="B884">
        <v>12119000</v>
      </c>
      <c r="C884">
        <v>60</v>
      </c>
      <c r="D884">
        <v>149018</v>
      </c>
      <c r="E884" t="str">
        <f t="shared" si="28"/>
        <v>Discharge</v>
      </c>
      <c r="F884" s="1">
        <f t="shared" si="27"/>
        <v>34700</v>
      </c>
      <c r="G884">
        <v>1995</v>
      </c>
      <c r="H884">
        <v>1</v>
      </c>
      <c r="I884">
        <v>584.4</v>
      </c>
      <c r="J884">
        <v>35.93</v>
      </c>
    </row>
    <row r="885" spans="1:10" x14ac:dyDescent="0.25">
      <c r="A885" t="s">
        <v>1</v>
      </c>
      <c r="B885">
        <v>12119000</v>
      </c>
      <c r="C885">
        <v>60</v>
      </c>
      <c r="D885">
        <v>149018</v>
      </c>
      <c r="E885" t="str">
        <f t="shared" si="28"/>
        <v>Discharge</v>
      </c>
      <c r="F885" s="1">
        <f t="shared" si="27"/>
        <v>34731</v>
      </c>
      <c r="G885">
        <v>1995</v>
      </c>
      <c r="H885">
        <v>2</v>
      </c>
      <c r="I885">
        <v>1441</v>
      </c>
      <c r="J885">
        <v>80.03</v>
      </c>
    </row>
    <row r="886" spans="1:10" x14ac:dyDescent="0.25">
      <c r="A886" t="s">
        <v>1</v>
      </c>
      <c r="B886">
        <v>12119000</v>
      </c>
      <c r="C886">
        <v>60</v>
      </c>
      <c r="D886">
        <v>149018</v>
      </c>
      <c r="E886" t="str">
        <f t="shared" si="28"/>
        <v>Discharge</v>
      </c>
      <c r="F886" s="1">
        <f t="shared" si="27"/>
        <v>34759</v>
      </c>
      <c r="G886">
        <v>1995</v>
      </c>
      <c r="H886">
        <v>3</v>
      </c>
      <c r="I886">
        <v>756.6</v>
      </c>
      <c r="J886">
        <v>46.52</v>
      </c>
    </row>
    <row r="887" spans="1:10" x14ac:dyDescent="0.25">
      <c r="A887" t="s">
        <v>1</v>
      </c>
      <c r="B887">
        <v>12119000</v>
      </c>
      <c r="C887">
        <v>60</v>
      </c>
      <c r="D887">
        <v>149018</v>
      </c>
      <c r="E887" t="str">
        <f t="shared" si="28"/>
        <v>Discharge</v>
      </c>
      <c r="F887" s="1">
        <f t="shared" si="27"/>
        <v>34790</v>
      </c>
      <c r="G887">
        <v>1995</v>
      </c>
      <c r="H887">
        <v>4</v>
      </c>
      <c r="I887">
        <v>373.9</v>
      </c>
      <c r="J887">
        <v>22.25</v>
      </c>
    </row>
    <row r="888" spans="1:10" x14ac:dyDescent="0.25">
      <c r="A888" t="s">
        <v>1</v>
      </c>
      <c r="B888">
        <v>12119000</v>
      </c>
      <c r="C888">
        <v>60</v>
      </c>
      <c r="D888">
        <v>149018</v>
      </c>
      <c r="E888" t="str">
        <f t="shared" si="28"/>
        <v>Discharge</v>
      </c>
      <c r="F888" s="1">
        <f t="shared" si="27"/>
        <v>34820</v>
      </c>
      <c r="G888">
        <v>1995</v>
      </c>
      <c r="H888">
        <v>5</v>
      </c>
      <c r="I888">
        <v>367.1</v>
      </c>
      <c r="J888">
        <v>22.57</v>
      </c>
    </row>
    <row r="889" spans="1:10" x14ac:dyDescent="0.25">
      <c r="A889" t="s">
        <v>1</v>
      </c>
      <c r="B889">
        <v>12119000</v>
      </c>
      <c r="C889">
        <v>60</v>
      </c>
      <c r="D889">
        <v>149018</v>
      </c>
      <c r="E889" t="str">
        <f t="shared" si="28"/>
        <v>Discharge</v>
      </c>
      <c r="F889" s="1">
        <f t="shared" si="27"/>
        <v>34851</v>
      </c>
      <c r="G889">
        <v>1995</v>
      </c>
      <c r="H889">
        <v>6</v>
      </c>
      <c r="I889">
        <v>275.3</v>
      </c>
      <c r="J889">
        <v>16.38</v>
      </c>
    </row>
    <row r="890" spans="1:10" x14ac:dyDescent="0.25">
      <c r="A890" t="s">
        <v>1</v>
      </c>
      <c r="B890">
        <v>12119000</v>
      </c>
      <c r="C890">
        <v>60</v>
      </c>
      <c r="D890">
        <v>149018</v>
      </c>
      <c r="E890" t="str">
        <f t="shared" si="28"/>
        <v>Discharge</v>
      </c>
      <c r="F890" s="1">
        <f t="shared" si="27"/>
        <v>34881</v>
      </c>
      <c r="G890">
        <v>1995</v>
      </c>
      <c r="H890">
        <v>7</v>
      </c>
      <c r="I890">
        <v>148.5</v>
      </c>
      <c r="J890">
        <v>9.1310000000000002</v>
      </c>
    </row>
    <row r="891" spans="1:10" x14ac:dyDescent="0.25">
      <c r="A891" t="s">
        <v>1</v>
      </c>
      <c r="B891">
        <v>12119000</v>
      </c>
      <c r="C891">
        <v>60</v>
      </c>
      <c r="D891">
        <v>149018</v>
      </c>
      <c r="E891" t="str">
        <f t="shared" si="28"/>
        <v>Discharge</v>
      </c>
      <c r="F891" s="1">
        <f t="shared" si="27"/>
        <v>34912</v>
      </c>
      <c r="G891">
        <v>1995</v>
      </c>
      <c r="H891">
        <v>8</v>
      </c>
      <c r="I891">
        <v>142.5</v>
      </c>
      <c r="J891">
        <v>8.7620000000000005</v>
      </c>
    </row>
    <row r="892" spans="1:10" x14ac:dyDescent="0.25">
      <c r="A892" t="s">
        <v>1</v>
      </c>
      <c r="B892">
        <v>12119000</v>
      </c>
      <c r="C892">
        <v>60</v>
      </c>
      <c r="D892">
        <v>149018</v>
      </c>
      <c r="E892" t="str">
        <f t="shared" si="28"/>
        <v>Discharge</v>
      </c>
      <c r="F892" s="1">
        <f t="shared" si="27"/>
        <v>34943</v>
      </c>
      <c r="G892">
        <v>1995</v>
      </c>
      <c r="H892">
        <v>9</v>
      </c>
      <c r="I892">
        <v>161.4</v>
      </c>
      <c r="J892">
        <v>9.6039999999999992</v>
      </c>
    </row>
    <row r="893" spans="1:10" x14ac:dyDescent="0.25">
      <c r="A893" t="s">
        <v>1</v>
      </c>
      <c r="B893">
        <v>12119000</v>
      </c>
      <c r="C893">
        <v>60</v>
      </c>
      <c r="D893">
        <v>149018</v>
      </c>
      <c r="E893" t="str">
        <f t="shared" si="28"/>
        <v>Discharge</v>
      </c>
      <c r="F893" s="1">
        <f t="shared" si="27"/>
        <v>34973</v>
      </c>
      <c r="G893">
        <v>1995</v>
      </c>
      <c r="H893">
        <v>10</v>
      </c>
      <c r="I893">
        <v>494.3</v>
      </c>
      <c r="J893">
        <v>30.39</v>
      </c>
    </row>
    <row r="894" spans="1:10" x14ac:dyDescent="0.25">
      <c r="A894" t="s">
        <v>1</v>
      </c>
      <c r="B894">
        <v>12119000</v>
      </c>
      <c r="C894">
        <v>60</v>
      </c>
      <c r="D894">
        <v>149018</v>
      </c>
      <c r="E894" t="str">
        <f t="shared" si="28"/>
        <v>Discharge</v>
      </c>
      <c r="F894" s="1">
        <f t="shared" si="27"/>
        <v>35004</v>
      </c>
      <c r="G894">
        <v>1995</v>
      </c>
      <c r="H894">
        <v>11</v>
      </c>
      <c r="I894">
        <v>1681</v>
      </c>
      <c r="J894">
        <v>100</v>
      </c>
    </row>
    <row r="895" spans="1:10" x14ac:dyDescent="0.25">
      <c r="A895" t="s">
        <v>1</v>
      </c>
      <c r="B895">
        <v>12119000</v>
      </c>
      <c r="C895">
        <v>60</v>
      </c>
      <c r="D895">
        <v>149018</v>
      </c>
      <c r="E895" t="str">
        <f t="shared" si="28"/>
        <v>Discharge</v>
      </c>
      <c r="F895" s="1">
        <f t="shared" si="27"/>
        <v>35034</v>
      </c>
      <c r="G895">
        <v>1995</v>
      </c>
      <c r="H895">
        <v>12</v>
      </c>
      <c r="I895">
        <v>2122</v>
      </c>
      <c r="J895">
        <v>130.5</v>
      </c>
    </row>
    <row r="896" spans="1:10" x14ac:dyDescent="0.25">
      <c r="A896" t="s">
        <v>1</v>
      </c>
      <c r="B896">
        <v>12119000</v>
      </c>
      <c r="C896">
        <v>60</v>
      </c>
      <c r="D896">
        <v>149018</v>
      </c>
      <c r="E896" t="str">
        <f t="shared" si="28"/>
        <v>Discharge</v>
      </c>
      <c r="F896" s="1">
        <f t="shared" si="27"/>
        <v>35065</v>
      </c>
      <c r="G896">
        <v>1996</v>
      </c>
      <c r="H896">
        <v>1</v>
      </c>
      <c r="I896">
        <v>1788</v>
      </c>
      <c r="J896">
        <v>109.9</v>
      </c>
    </row>
    <row r="897" spans="1:10" x14ac:dyDescent="0.25">
      <c r="A897" t="s">
        <v>1</v>
      </c>
      <c r="B897">
        <v>12119000</v>
      </c>
      <c r="C897">
        <v>60</v>
      </c>
      <c r="D897">
        <v>149018</v>
      </c>
      <c r="E897" t="str">
        <f t="shared" si="28"/>
        <v>Discharge</v>
      </c>
      <c r="F897" s="1">
        <f t="shared" si="27"/>
        <v>35096</v>
      </c>
      <c r="G897">
        <v>1996</v>
      </c>
      <c r="H897">
        <v>2</v>
      </c>
      <c r="I897">
        <v>2286</v>
      </c>
      <c r="J897">
        <v>131.5</v>
      </c>
    </row>
    <row r="898" spans="1:10" x14ac:dyDescent="0.25">
      <c r="A898" t="s">
        <v>1</v>
      </c>
      <c r="B898">
        <v>12119000</v>
      </c>
      <c r="C898">
        <v>60</v>
      </c>
      <c r="D898">
        <v>149018</v>
      </c>
      <c r="E898" t="str">
        <f t="shared" si="28"/>
        <v>Discharge</v>
      </c>
      <c r="F898" s="1">
        <f t="shared" si="27"/>
        <v>35125</v>
      </c>
      <c r="G898">
        <v>1996</v>
      </c>
      <c r="H898">
        <v>3</v>
      </c>
      <c r="I898">
        <v>522.70000000000005</v>
      </c>
      <c r="J898">
        <v>32.14</v>
      </c>
    </row>
    <row r="899" spans="1:10" x14ac:dyDescent="0.25">
      <c r="A899" t="s">
        <v>1</v>
      </c>
      <c r="B899">
        <v>12119000</v>
      </c>
      <c r="C899">
        <v>60</v>
      </c>
      <c r="D899">
        <v>149018</v>
      </c>
      <c r="E899" t="str">
        <f t="shared" si="28"/>
        <v>Discharge</v>
      </c>
      <c r="F899" s="1">
        <f t="shared" si="27"/>
        <v>35156</v>
      </c>
      <c r="G899">
        <v>1996</v>
      </c>
      <c r="H899">
        <v>4</v>
      </c>
      <c r="I899">
        <v>780.9</v>
      </c>
      <c r="J899">
        <v>46.47</v>
      </c>
    </row>
    <row r="900" spans="1:10" x14ac:dyDescent="0.25">
      <c r="A900" t="s">
        <v>1</v>
      </c>
      <c r="B900">
        <v>12119000</v>
      </c>
      <c r="C900">
        <v>60</v>
      </c>
      <c r="D900">
        <v>149018</v>
      </c>
      <c r="E900" t="str">
        <f t="shared" si="28"/>
        <v>Discharge</v>
      </c>
      <c r="F900" s="1">
        <f t="shared" si="27"/>
        <v>35186</v>
      </c>
      <c r="G900">
        <v>1996</v>
      </c>
      <c r="H900">
        <v>5</v>
      </c>
      <c r="I900">
        <v>731.1</v>
      </c>
      <c r="J900">
        <v>44.95</v>
      </c>
    </row>
    <row r="901" spans="1:10" x14ac:dyDescent="0.25">
      <c r="A901" t="s">
        <v>1</v>
      </c>
      <c r="B901">
        <v>12119000</v>
      </c>
      <c r="C901">
        <v>60</v>
      </c>
      <c r="D901">
        <v>149018</v>
      </c>
      <c r="E901" t="str">
        <f t="shared" si="28"/>
        <v>Discharge</v>
      </c>
      <c r="F901" s="1">
        <f t="shared" si="27"/>
        <v>35217</v>
      </c>
      <c r="G901">
        <v>1996</v>
      </c>
      <c r="H901">
        <v>6</v>
      </c>
      <c r="I901">
        <v>392.2</v>
      </c>
      <c r="J901">
        <v>23.34</v>
      </c>
    </row>
    <row r="902" spans="1:10" x14ac:dyDescent="0.25">
      <c r="A902" t="s">
        <v>1</v>
      </c>
      <c r="B902">
        <v>12119000</v>
      </c>
      <c r="C902">
        <v>60</v>
      </c>
      <c r="D902">
        <v>149018</v>
      </c>
      <c r="E902" t="str">
        <f t="shared" si="28"/>
        <v>Discharge</v>
      </c>
      <c r="F902" s="1">
        <f t="shared" ref="F902:F965" si="29">DATE(G902,H902,1)</f>
        <v>35247</v>
      </c>
      <c r="G902">
        <v>1996</v>
      </c>
      <c r="H902">
        <v>7</v>
      </c>
      <c r="I902">
        <v>242.5</v>
      </c>
      <c r="J902">
        <v>14.91</v>
      </c>
    </row>
    <row r="903" spans="1:10" x14ac:dyDescent="0.25">
      <c r="A903" t="s">
        <v>1</v>
      </c>
      <c r="B903">
        <v>12119000</v>
      </c>
      <c r="C903">
        <v>60</v>
      </c>
      <c r="D903">
        <v>149018</v>
      </c>
      <c r="E903" t="str">
        <f t="shared" si="28"/>
        <v>Discharge</v>
      </c>
      <c r="F903" s="1">
        <f t="shared" si="29"/>
        <v>35278</v>
      </c>
      <c r="G903">
        <v>1996</v>
      </c>
      <c r="H903">
        <v>8</v>
      </c>
      <c r="I903">
        <v>140.5</v>
      </c>
      <c r="J903">
        <v>8.6389999999999993</v>
      </c>
    </row>
    <row r="904" spans="1:10" x14ac:dyDescent="0.25">
      <c r="A904" t="s">
        <v>1</v>
      </c>
      <c r="B904">
        <v>12119000</v>
      </c>
      <c r="C904">
        <v>60</v>
      </c>
      <c r="D904">
        <v>149018</v>
      </c>
      <c r="E904" t="str">
        <f t="shared" si="28"/>
        <v>Discharge</v>
      </c>
      <c r="F904" s="1">
        <f t="shared" si="29"/>
        <v>35309</v>
      </c>
      <c r="G904">
        <v>1996</v>
      </c>
      <c r="H904">
        <v>9</v>
      </c>
      <c r="I904">
        <v>189.6</v>
      </c>
      <c r="J904">
        <v>11.28</v>
      </c>
    </row>
    <row r="905" spans="1:10" x14ac:dyDescent="0.25">
      <c r="A905" t="s">
        <v>1</v>
      </c>
      <c r="B905">
        <v>12119000</v>
      </c>
      <c r="C905">
        <v>60</v>
      </c>
      <c r="D905">
        <v>149018</v>
      </c>
      <c r="E905" t="str">
        <f t="shared" si="28"/>
        <v>Discharge</v>
      </c>
      <c r="F905" s="1">
        <f t="shared" si="29"/>
        <v>35339</v>
      </c>
      <c r="G905">
        <v>1996</v>
      </c>
      <c r="H905">
        <v>10</v>
      </c>
      <c r="I905">
        <v>498.4</v>
      </c>
      <c r="J905">
        <v>30.65</v>
      </c>
    </row>
    <row r="906" spans="1:10" x14ac:dyDescent="0.25">
      <c r="A906" t="s">
        <v>1</v>
      </c>
      <c r="B906">
        <v>12119000</v>
      </c>
      <c r="C906">
        <v>60</v>
      </c>
      <c r="D906">
        <v>149018</v>
      </c>
      <c r="E906" t="str">
        <f t="shared" si="28"/>
        <v>Discharge</v>
      </c>
      <c r="F906" s="1">
        <f t="shared" si="29"/>
        <v>35370</v>
      </c>
      <c r="G906">
        <v>1996</v>
      </c>
      <c r="H906">
        <v>11</v>
      </c>
      <c r="I906">
        <v>1120</v>
      </c>
      <c r="J906">
        <v>66.64</v>
      </c>
    </row>
    <row r="907" spans="1:10" x14ac:dyDescent="0.25">
      <c r="A907" t="s">
        <v>1</v>
      </c>
      <c r="B907">
        <v>12119000</v>
      </c>
      <c r="C907">
        <v>60</v>
      </c>
      <c r="D907">
        <v>149018</v>
      </c>
      <c r="E907" t="str">
        <f t="shared" ref="E907:E970" si="30">IF(D907=149017,"Temperature","Discharge")</f>
        <v>Discharge</v>
      </c>
      <c r="F907" s="1">
        <f t="shared" si="29"/>
        <v>35400</v>
      </c>
      <c r="G907">
        <v>1996</v>
      </c>
      <c r="H907">
        <v>12</v>
      </c>
      <c r="I907">
        <v>1207</v>
      </c>
      <c r="J907">
        <v>74.22</v>
      </c>
    </row>
    <row r="908" spans="1:10" x14ac:dyDescent="0.25">
      <c r="A908" t="s">
        <v>1</v>
      </c>
      <c r="B908">
        <v>12119000</v>
      </c>
      <c r="C908">
        <v>60</v>
      </c>
      <c r="D908">
        <v>149018</v>
      </c>
      <c r="E908" t="str">
        <f t="shared" si="30"/>
        <v>Discharge</v>
      </c>
      <c r="F908" s="1">
        <f t="shared" si="29"/>
        <v>35431</v>
      </c>
      <c r="G908">
        <v>1997</v>
      </c>
      <c r="H908">
        <v>1</v>
      </c>
      <c r="I908">
        <v>1905</v>
      </c>
      <c r="J908">
        <v>117.1</v>
      </c>
    </row>
    <row r="909" spans="1:10" x14ac:dyDescent="0.25">
      <c r="A909" t="s">
        <v>1</v>
      </c>
      <c r="B909">
        <v>12119000</v>
      </c>
      <c r="C909">
        <v>60</v>
      </c>
      <c r="D909">
        <v>149018</v>
      </c>
      <c r="E909" t="str">
        <f t="shared" si="30"/>
        <v>Discharge</v>
      </c>
      <c r="F909" s="1">
        <f t="shared" si="29"/>
        <v>35462</v>
      </c>
      <c r="G909">
        <v>1997</v>
      </c>
      <c r="H909">
        <v>2</v>
      </c>
      <c r="I909">
        <v>1565</v>
      </c>
      <c r="J909">
        <v>86.92</v>
      </c>
    </row>
    <row r="910" spans="1:10" x14ac:dyDescent="0.25">
      <c r="A910" t="s">
        <v>1</v>
      </c>
      <c r="B910">
        <v>12119000</v>
      </c>
      <c r="C910">
        <v>60</v>
      </c>
      <c r="D910">
        <v>149018</v>
      </c>
      <c r="E910" t="str">
        <f t="shared" si="30"/>
        <v>Discharge</v>
      </c>
      <c r="F910" s="1">
        <f t="shared" si="29"/>
        <v>35490</v>
      </c>
      <c r="G910">
        <v>1997</v>
      </c>
      <c r="H910">
        <v>3</v>
      </c>
      <c r="I910">
        <v>1605</v>
      </c>
      <c r="J910">
        <v>98.69</v>
      </c>
    </row>
    <row r="911" spans="1:10" x14ac:dyDescent="0.25">
      <c r="A911" t="s">
        <v>1</v>
      </c>
      <c r="B911">
        <v>12119000</v>
      </c>
      <c r="C911">
        <v>60</v>
      </c>
      <c r="D911">
        <v>149018</v>
      </c>
      <c r="E911" t="str">
        <f t="shared" si="30"/>
        <v>Discharge</v>
      </c>
      <c r="F911" s="1">
        <f t="shared" si="29"/>
        <v>35521</v>
      </c>
      <c r="G911">
        <v>1997</v>
      </c>
      <c r="H911">
        <v>4</v>
      </c>
      <c r="I911">
        <v>1255</v>
      </c>
      <c r="J911">
        <v>74.680000000000007</v>
      </c>
    </row>
    <row r="912" spans="1:10" x14ac:dyDescent="0.25">
      <c r="A912" t="s">
        <v>1</v>
      </c>
      <c r="B912">
        <v>12119000</v>
      </c>
      <c r="C912">
        <v>60</v>
      </c>
      <c r="D912">
        <v>149018</v>
      </c>
      <c r="E912" t="str">
        <f t="shared" si="30"/>
        <v>Discharge</v>
      </c>
      <c r="F912" s="1">
        <f t="shared" si="29"/>
        <v>35551</v>
      </c>
      <c r="G912">
        <v>1997</v>
      </c>
      <c r="H912">
        <v>5</v>
      </c>
      <c r="I912">
        <v>1226</v>
      </c>
      <c r="J912">
        <v>75.38</v>
      </c>
    </row>
    <row r="913" spans="1:10" x14ac:dyDescent="0.25">
      <c r="A913" t="s">
        <v>1</v>
      </c>
      <c r="B913">
        <v>12119000</v>
      </c>
      <c r="C913">
        <v>60</v>
      </c>
      <c r="D913">
        <v>149018</v>
      </c>
      <c r="E913" t="str">
        <f t="shared" si="30"/>
        <v>Discharge</v>
      </c>
      <c r="F913" s="1">
        <f t="shared" si="29"/>
        <v>35582</v>
      </c>
      <c r="G913">
        <v>1997</v>
      </c>
      <c r="H913">
        <v>6</v>
      </c>
      <c r="I913">
        <v>680</v>
      </c>
      <c r="J913">
        <v>40.46</v>
      </c>
    </row>
    <row r="914" spans="1:10" x14ac:dyDescent="0.25">
      <c r="A914" t="s">
        <v>1</v>
      </c>
      <c r="B914">
        <v>12119000</v>
      </c>
      <c r="C914">
        <v>60</v>
      </c>
      <c r="D914">
        <v>149018</v>
      </c>
      <c r="E914" t="str">
        <f t="shared" si="30"/>
        <v>Discharge</v>
      </c>
      <c r="F914" s="1">
        <f t="shared" si="29"/>
        <v>35612</v>
      </c>
      <c r="G914">
        <v>1997</v>
      </c>
      <c r="H914">
        <v>7</v>
      </c>
      <c r="I914">
        <v>610.29999999999995</v>
      </c>
      <c r="J914">
        <v>37.53</v>
      </c>
    </row>
    <row r="915" spans="1:10" x14ac:dyDescent="0.25">
      <c r="A915" t="s">
        <v>1</v>
      </c>
      <c r="B915">
        <v>12119000</v>
      </c>
      <c r="C915">
        <v>60</v>
      </c>
      <c r="D915">
        <v>149018</v>
      </c>
      <c r="E915" t="str">
        <f t="shared" si="30"/>
        <v>Discharge</v>
      </c>
      <c r="F915" s="1">
        <f t="shared" si="29"/>
        <v>35643</v>
      </c>
      <c r="G915">
        <v>1997</v>
      </c>
      <c r="H915">
        <v>8</v>
      </c>
      <c r="I915">
        <v>222.8</v>
      </c>
      <c r="J915">
        <v>13.7</v>
      </c>
    </row>
    <row r="916" spans="1:10" x14ac:dyDescent="0.25">
      <c r="A916" t="s">
        <v>1</v>
      </c>
      <c r="B916">
        <v>12119000</v>
      </c>
      <c r="C916">
        <v>60</v>
      </c>
      <c r="D916">
        <v>149018</v>
      </c>
      <c r="E916" t="str">
        <f t="shared" si="30"/>
        <v>Discharge</v>
      </c>
      <c r="F916" s="1">
        <f t="shared" si="29"/>
        <v>35674</v>
      </c>
      <c r="G916">
        <v>1997</v>
      </c>
      <c r="H916">
        <v>9</v>
      </c>
      <c r="I916">
        <v>256.60000000000002</v>
      </c>
      <c r="J916">
        <v>15.27</v>
      </c>
    </row>
    <row r="917" spans="1:10" x14ac:dyDescent="0.25">
      <c r="A917" t="s">
        <v>1</v>
      </c>
      <c r="B917">
        <v>12119000</v>
      </c>
      <c r="C917">
        <v>60</v>
      </c>
      <c r="D917">
        <v>149018</v>
      </c>
      <c r="E917" t="str">
        <f t="shared" si="30"/>
        <v>Discharge</v>
      </c>
      <c r="F917" s="1">
        <f t="shared" si="29"/>
        <v>35704</v>
      </c>
      <c r="G917">
        <v>1997</v>
      </c>
      <c r="H917">
        <v>10</v>
      </c>
      <c r="I917">
        <v>447.5</v>
      </c>
      <c r="J917">
        <v>27.52</v>
      </c>
    </row>
    <row r="918" spans="1:10" x14ac:dyDescent="0.25">
      <c r="A918" t="s">
        <v>1</v>
      </c>
      <c r="B918">
        <v>12119000</v>
      </c>
      <c r="C918">
        <v>60</v>
      </c>
      <c r="D918">
        <v>149018</v>
      </c>
      <c r="E918" t="str">
        <f t="shared" si="30"/>
        <v>Discharge</v>
      </c>
      <c r="F918" s="1">
        <f t="shared" si="29"/>
        <v>35735</v>
      </c>
      <c r="G918">
        <v>1997</v>
      </c>
      <c r="H918">
        <v>11</v>
      </c>
      <c r="I918">
        <v>882.6</v>
      </c>
      <c r="J918">
        <v>52.52</v>
      </c>
    </row>
    <row r="919" spans="1:10" x14ac:dyDescent="0.25">
      <c r="A919" t="s">
        <v>1</v>
      </c>
      <c r="B919">
        <v>12119000</v>
      </c>
      <c r="C919">
        <v>60</v>
      </c>
      <c r="D919">
        <v>149018</v>
      </c>
      <c r="E919" t="str">
        <f t="shared" si="30"/>
        <v>Discharge</v>
      </c>
      <c r="F919" s="1">
        <f t="shared" si="29"/>
        <v>35765</v>
      </c>
      <c r="G919">
        <v>1997</v>
      </c>
      <c r="H919">
        <v>12</v>
      </c>
      <c r="I919">
        <v>546.29999999999995</v>
      </c>
      <c r="J919">
        <v>33.590000000000003</v>
      </c>
    </row>
    <row r="920" spans="1:10" x14ac:dyDescent="0.25">
      <c r="A920" t="s">
        <v>1</v>
      </c>
      <c r="B920">
        <v>12119000</v>
      </c>
      <c r="C920">
        <v>60</v>
      </c>
      <c r="D920">
        <v>149018</v>
      </c>
      <c r="E920" t="str">
        <f t="shared" si="30"/>
        <v>Discharge</v>
      </c>
      <c r="F920" s="1">
        <f t="shared" si="29"/>
        <v>35796</v>
      </c>
      <c r="G920">
        <v>1998</v>
      </c>
      <c r="H920">
        <v>1</v>
      </c>
      <c r="I920">
        <v>1244</v>
      </c>
      <c r="J920">
        <v>76.489999999999995</v>
      </c>
    </row>
    <row r="921" spans="1:10" x14ac:dyDescent="0.25">
      <c r="A921" t="s">
        <v>1</v>
      </c>
      <c r="B921">
        <v>12119000</v>
      </c>
      <c r="C921">
        <v>60</v>
      </c>
      <c r="D921">
        <v>149018</v>
      </c>
      <c r="E921" t="str">
        <f t="shared" si="30"/>
        <v>Discharge</v>
      </c>
      <c r="F921" s="1">
        <f t="shared" si="29"/>
        <v>35827</v>
      </c>
      <c r="G921">
        <v>1998</v>
      </c>
      <c r="H921">
        <v>2</v>
      </c>
      <c r="I921">
        <v>566.70000000000005</v>
      </c>
      <c r="J921">
        <v>31.47</v>
      </c>
    </row>
    <row r="922" spans="1:10" x14ac:dyDescent="0.25">
      <c r="A922" t="s">
        <v>1</v>
      </c>
      <c r="B922">
        <v>12119000</v>
      </c>
      <c r="C922">
        <v>60</v>
      </c>
      <c r="D922">
        <v>149018</v>
      </c>
      <c r="E922" t="str">
        <f t="shared" si="30"/>
        <v>Discharge</v>
      </c>
      <c r="F922" s="1">
        <f t="shared" si="29"/>
        <v>35855</v>
      </c>
      <c r="G922">
        <v>1998</v>
      </c>
      <c r="H922">
        <v>3</v>
      </c>
      <c r="I922">
        <v>808.6</v>
      </c>
      <c r="J922">
        <v>49.72</v>
      </c>
    </row>
    <row r="923" spans="1:10" x14ac:dyDescent="0.25">
      <c r="A923" t="s">
        <v>1</v>
      </c>
      <c r="B923">
        <v>12119000</v>
      </c>
      <c r="C923">
        <v>60</v>
      </c>
      <c r="D923">
        <v>149018</v>
      </c>
      <c r="E923" t="str">
        <f t="shared" si="30"/>
        <v>Discharge</v>
      </c>
      <c r="F923" s="1">
        <f t="shared" si="29"/>
        <v>35886</v>
      </c>
      <c r="G923">
        <v>1998</v>
      </c>
      <c r="H923">
        <v>4</v>
      </c>
      <c r="I923">
        <v>527.29999999999995</v>
      </c>
      <c r="J923">
        <v>31.38</v>
      </c>
    </row>
    <row r="924" spans="1:10" x14ac:dyDescent="0.25">
      <c r="A924" t="s">
        <v>1</v>
      </c>
      <c r="B924">
        <v>12119000</v>
      </c>
      <c r="C924">
        <v>60</v>
      </c>
      <c r="D924">
        <v>149018</v>
      </c>
      <c r="E924" t="str">
        <f t="shared" si="30"/>
        <v>Discharge</v>
      </c>
      <c r="F924" s="1">
        <f t="shared" si="29"/>
        <v>35916</v>
      </c>
      <c r="G924">
        <v>1998</v>
      </c>
      <c r="H924">
        <v>5</v>
      </c>
      <c r="I924">
        <v>446.9</v>
      </c>
      <c r="J924">
        <v>27.48</v>
      </c>
    </row>
    <row r="925" spans="1:10" x14ac:dyDescent="0.25">
      <c r="A925" t="s">
        <v>1</v>
      </c>
      <c r="B925">
        <v>12119000</v>
      </c>
      <c r="C925">
        <v>60</v>
      </c>
      <c r="D925">
        <v>149018</v>
      </c>
      <c r="E925" t="str">
        <f t="shared" si="30"/>
        <v>Discharge</v>
      </c>
      <c r="F925" s="1">
        <f t="shared" si="29"/>
        <v>35947</v>
      </c>
      <c r="G925">
        <v>1998</v>
      </c>
      <c r="H925">
        <v>6</v>
      </c>
      <c r="I925">
        <v>383.5</v>
      </c>
      <c r="J925">
        <v>22.82</v>
      </c>
    </row>
    <row r="926" spans="1:10" x14ac:dyDescent="0.25">
      <c r="A926" t="s">
        <v>1</v>
      </c>
      <c r="B926">
        <v>12119000</v>
      </c>
      <c r="C926">
        <v>60</v>
      </c>
      <c r="D926">
        <v>149018</v>
      </c>
      <c r="E926" t="str">
        <f t="shared" si="30"/>
        <v>Discharge</v>
      </c>
      <c r="F926" s="1">
        <f t="shared" si="29"/>
        <v>35977</v>
      </c>
      <c r="G926">
        <v>1998</v>
      </c>
      <c r="H926">
        <v>7</v>
      </c>
      <c r="I926">
        <v>215.4</v>
      </c>
      <c r="J926">
        <v>13.24</v>
      </c>
    </row>
    <row r="927" spans="1:10" x14ac:dyDescent="0.25">
      <c r="A927" t="s">
        <v>1</v>
      </c>
      <c r="B927">
        <v>12119000</v>
      </c>
      <c r="C927">
        <v>60</v>
      </c>
      <c r="D927">
        <v>149018</v>
      </c>
      <c r="E927" t="str">
        <f t="shared" si="30"/>
        <v>Discharge</v>
      </c>
      <c r="F927" s="1">
        <f t="shared" si="29"/>
        <v>36008</v>
      </c>
      <c r="G927">
        <v>1998</v>
      </c>
      <c r="H927">
        <v>8</v>
      </c>
      <c r="I927">
        <v>149</v>
      </c>
      <c r="J927">
        <v>9.1620000000000008</v>
      </c>
    </row>
    <row r="928" spans="1:10" x14ac:dyDescent="0.25">
      <c r="A928" t="s">
        <v>1</v>
      </c>
      <c r="B928">
        <v>12119000</v>
      </c>
      <c r="C928">
        <v>60</v>
      </c>
      <c r="D928">
        <v>149018</v>
      </c>
      <c r="E928" t="str">
        <f t="shared" si="30"/>
        <v>Discharge</v>
      </c>
      <c r="F928" s="1">
        <f t="shared" si="29"/>
        <v>36039</v>
      </c>
      <c r="G928">
        <v>1998</v>
      </c>
      <c r="H928">
        <v>9</v>
      </c>
      <c r="I928">
        <v>174.4</v>
      </c>
      <c r="J928">
        <v>10.38</v>
      </c>
    </row>
    <row r="929" spans="1:10" x14ac:dyDescent="0.25">
      <c r="A929" t="s">
        <v>1</v>
      </c>
      <c r="B929">
        <v>12119000</v>
      </c>
      <c r="C929">
        <v>60</v>
      </c>
      <c r="D929">
        <v>149018</v>
      </c>
      <c r="E929" t="str">
        <f t="shared" si="30"/>
        <v>Discharge</v>
      </c>
      <c r="F929" s="1">
        <f t="shared" si="29"/>
        <v>36069</v>
      </c>
      <c r="G929">
        <v>1998</v>
      </c>
      <c r="H929">
        <v>10</v>
      </c>
      <c r="I929">
        <v>332.9</v>
      </c>
      <c r="J929">
        <v>20.47</v>
      </c>
    </row>
    <row r="930" spans="1:10" x14ac:dyDescent="0.25">
      <c r="A930" t="s">
        <v>1</v>
      </c>
      <c r="B930">
        <v>12119000</v>
      </c>
      <c r="C930">
        <v>60</v>
      </c>
      <c r="D930">
        <v>149018</v>
      </c>
      <c r="E930" t="str">
        <f t="shared" si="30"/>
        <v>Discharge</v>
      </c>
      <c r="F930" s="1">
        <f t="shared" si="29"/>
        <v>36100</v>
      </c>
      <c r="G930">
        <v>1998</v>
      </c>
      <c r="H930">
        <v>11</v>
      </c>
      <c r="I930">
        <v>719</v>
      </c>
      <c r="J930">
        <v>42.78</v>
      </c>
    </row>
    <row r="931" spans="1:10" x14ac:dyDescent="0.25">
      <c r="A931" t="s">
        <v>1</v>
      </c>
      <c r="B931">
        <v>12119000</v>
      </c>
      <c r="C931">
        <v>60</v>
      </c>
      <c r="D931">
        <v>149018</v>
      </c>
      <c r="E931" t="str">
        <f t="shared" si="30"/>
        <v>Discharge</v>
      </c>
      <c r="F931" s="1">
        <f t="shared" si="29"/>
        <v>36130</v>
      </c>
      <c r="G931">
        <v>1998</v>
      </c>
      <c r="H931">
        <v>12</v>
      </c>
      <c r="I931">
        <v>1596</v>
      </c>
      <c r="J931">
        <v>98.13</v>
      </c>
    </row>
    <row r="932" spans="1:10" x14ac:dyDescent="0.25">
      <c r="A932" t="s">
        <v>1</v>
      </c>
      <c r="B932">
        <v>12119000</v>
      </c>
      <c r="C932">
        <v>60</v>
      </c>
      <c r="D932">
        <v>149018</v>
      </c>
      <c r="E932" t="str">
        <f t="shared" si="30"/>
        <v>Discharge</v>
      </c>
      <c r="F932" s="1">
        <f t="shared" si="29"/>
        <v>36161</v>
      </c>
      <c r="G932">
        <v>1999</v>
      </c>
      <c r="H932">
        <v>1</v>
      </c>
      <c r="I932">
        <v>1924</v>
      </c>
      <c r="J932">
        <v>118.3</v>
      </c>
    </row>
    <row r="933" spans="1:10" x14ac:dyDescent="0.25">
      <c r="A933" t="s">
        <v>1</v>
      </c>
      <c r="B933">
        <v>12119000</v>
      </c>
      <c r="C933">
        <v>60</v>
      </c>
      <c r="D933">
        <v>149018</v>
      </c>
      <c r="E933" t="str">
        <f t="shared" si="30"/>
        <v>Discharge</v>
      </c>
      <c r="F933" s="1">
        <f t="shared" si="29"/>
        <v>36192</v>
      </c>
      <c r="G933">
        <v>1999</v>
      </c>
      <c r="H933">
        <v>2</v>
      </c>
      <c r="I933">
        <v>952.3</v>
      </c>
      <c r="J933">
        <v>52.89</v>
      </c>
    </row>
    <row r="934" spans="1:10" x14ac:dyDescent="0.25">
      <c r="A934" t="s">
        <v>1</v>
      </c>
      <c r="B934">
        <v>12119000</v>
      </c>
      <c r="C934">
        <v>60</v>
      </c>
      <c r="D934">
        <v>149018</v>
      </c>
      <c r="E934" t="str">
        <f t="shared" si="30"/>
        <v>Discharge</v>
      </c>
      <c r="F934" s="1">
        <f t="shared" si="29"/>
        <v>36220</v>
      </c>
      <c r="G934">
        <v>1999</v>
      </c>
      <c r="H934">
        <v>3</v>
      </c>
      <c r="I934">
        <v>926</v>
      </c>
      <c r="J934">
        <v>56.94</v>
      </c>
    </row>
    <row r="935" spans="1:10" x14ac:dyDescent="0.25">
      <c r="A935" t="s">
        <v>1</v>
      </c>
      <c r="B935">
        <v>12119000</v>
      </c>
      <c r="C935">
        <v>60</v>
      </c>
      <c r="D935">
        <v>149018</v>
      </c>
      <c r="E935" t="str">
        <f t="shared" si="30"/>
        <v>Discharge</v>
      </c>
      <c r="F935" s="1">
        <f t="shared" si="29"/>
        <v>36251</v>
      </c>
      <c r="G935">
        <v>1999</v>
      </c>
      <c r="H935">
        <v>4</v>
      </c>
      <c r="I935">
        <v>679.1</v>
      </c>
      <c r="J935">
        <v>40.409999999999997</v>
      </c>
    </row>
    <row r="936" spans="1:10" x14ac:dyDescent="0.25">
      <c r="A936" t="s">
        <v>1</v>
      </c>
      <c r="B936">
        <v>12119000</v>
      </c>
      <c r="C936">
        <v>60</v>
      </c>
      <c r="D936">
        <v>149018</v>
      </c>
      <c r="E936" t="str">
        <f t="shared" si="30"/>
        <v>Discharge</v>
      </c>
      <c r="F936" s="1">
        <f t="shared" si="29"/>
        <v>36281</v>
      </c>
      <c r="G936">
        <v>1999</v>
      </c>
      <c r="H936">
        <v>5</v>
      </c>
      <c r="I936">
        <v>660.1</v>
      </c>
      <c r="J936">
        <v>40.590000000000003</v>
      </c>
    </row>
    <row r="937" spans="1:10" x14ac:dyDescent="0.25">
      <c r="A937" t="s">
        <v>1</v>
      </c>
      <c r="B937">
        <v>12119000</v>
      </c>
      <c r="C937">
        <v>60</v>
      </c>
      <c r="D937">
        <v>149018</v>
      </c>
      <c r="E937" t="str">
        <f t="shared" si="30"/>
        <v>Discharge</v>
      </c>
      <c r="F937" s="1">
        <f t="shared" si="29"/>
        <v>36312</v>
      </c>
      <c r="G937">
        <v>1999</v>
      </c>
      <c r="H937">
        <v>6</v>
      </c>
      <c r="I937">
        <v>544.70000000000005</v>
      </c>
      <c r="J937">
        <v>32.409999999999997</v>
      </c>
    </row>
    <row r="938" spans="1:10" x14ac:dyDescent="0.25">
      <c r="A938" t="s">
        <v>1</v>
      </c>
      <c r="B938">
        <v>12119000</v>
      </c>
      <c r="C938">
        <v>60</v>
      </c>
      <c r="D938">
        <v>149018</v>
      </c>
      <c r="E938" t="str">
        <f t="shared" si="30"/>
        <v>Discharge</v>
      </c>
      <c r="F938" s="1">
        <f t="shared" si="29"/>
        <v>36342</v>
      </c>
      <c r="G938">
        <v>1999</v>
      </c>
      <c r="H938">
        <v>7</v>
      </c>
      <c r="I938">
        <v>516.70000000000005</v>
      </c>
      <c r="J938">
        <v>31.77</v>
      </c>
    </row>
    <row r="939" spans="1:10" x14ac:dyDescent="0.25">
      <c r="A939" t="s">
        <v>1</v>
      </c>
      <c r="B939">
        <v>12119000</v>
      </c>
      <c r="C939">
        <v>60</v>
      </c>
      <c r="D939">
        <v>149018</v>
      </c>
      <c r="E939" t="str">
        <f t="shared" si="30"/>
        <v>Discharge</v>
      </c>
      <c r="F939" s="1">
        <f t="shared" si="29"/>
        <v>36373</v>
      </c>
      <c r="G939">
        <v>1999</v>
      </c>
      <c r="H939">
        <v>8</v>
      </c>
      <c r="I939">
        <v>213.7</v>
      </c>
      <c r="J939">
        <v>13.14</v>
      </c>
    </row>
    <row r="940" spans="1:10" x14ac:dyDescent="0.25">
      <c r="A940" t="s">
        <v>1</v>
      </c>
      <c r="B940">
        <v>12119000</v>
      </c>
      <c r="C940">
        <v>60</v>
      </c>
      <c r="D940">
        <v>149018</v>
      </c>
      <c r="E940" t="str">
        <f t="shared" si="30"/>
        <v>Discharge</v>
      </c>
      <c r="F940" s="1">
        <f t="shared" si="29"/>
        <v>36404</v>
      </c>
      <c r="G940">
        <v>1999</v>
      </c>
      <c r="H940">
        <v>9</v>
      </c>
      <c r="I940">
        <v>219.4</v>
      </c>
      <c r="J940">
        <v>13.06</v>
      </c>
    </row>
    <row r="941" spans="1:10" x14ac:dyDescent="0.25">
      <c r="A941" t="s">
        <v>1</v>
      </c>
      <c r="B941">
        <v>12119000</v>
      </c>
      <c r="C941">
        <v>60</v>
      </c>
      <c r="D941">
        <v>149018</v>
      </c>
      <c r="E941" t="str">
        <f t="shared" si="30"/>
        <v>Discharge</v>
      </c>
      <c r="F941" s="1">
        <f t="shared" si="29"/>
        <v>36434</v>
      </c>
      <c r="G941">
        <v>1999</v>
      </c>
      <c r="H941">
        <v>10</v>
      </c>
      <c r="I941">
        <v>401.5</v>
      </c>
      <c r="J941">
        <v>24.69</v>
      </c>
    </row>
    <row r="942" spans="1:10" x14ac:dyDescent="0.25">
      <c r="A942" t="s">
        <v>1</v>
      </c>
      <c r="B942">
        <v>12119000</v>
      </c>
      <c r="C942">
        <v>60</v>
      </c>
      <c r="D942">
        <v>149018</v>
      </c>
      <c r="E942" t="str">
        <f t="shared" si="30"/>
        <v>Discharge</v>
      </c>
      <c r="F942" s="1">
        <f t="shared" si="29"/>
        <v>36465</v>
      </c>
      <c r="G942">
        <v>1999</v>
      </c>
      <c r="H942">
        <v>11</v>
      </c>
      <c r="I942">
        <v>984.2</v>
      </c>
      <c r="J942">
        <v>58.56</v>
      </c>
    </row>
    <row r="943" spans="1:10" x14ac:dyDescent="0.25">
      <c r="A943" t="s">
        <v>1</v>
      </c>
      <c r="B943">
        <v>12119000</v>
      </c>
      <c r="C943">
        <v>60</v>
      </c>
      <c r="D943">
        <v>149018</v>
      </c>
      <c r="E943" t="str">
        <f t="shared" si="30"/>
        <v>Discharge</v>
      </c>
      <c r="F943" s="1">
        <f t="shared" si="29"/>
        <v>36495</v>
      </c>
      <c r="G943">
        <v>1999</v>
      </c>
      <c r="H943">
        <v>12</v>
      </c>
      <c r="I943">
        <v>1947</v>
      </c>
      <c r="J943">
        <v>119.7</v>
      </c>
    </row>
    <row r="944" spans="1:10" x14ac:dyDescent="0.25">
      <c r="A944" t="s">
        <v>1</v>
      </c>
      <c r="B944">
        <v>12119000</v>
      </c>
      <c r="C944">
        <v>60</v>
      </c>
      <c r="D944">
        <v>149018</v>
      </c>
      <c r="E944" t="str">
        <f t="shared" si="30"/>
        <v>Discharge</v>
      </c>
      <c r="F944" s="1">
        <f t="shared" si="29"/>
        <v>36526</v>
      </c>
      <c r="G944">
        <v>2000</v>
      </c>
      <c r="H944">
        <v>1</v>
      </c>
      <c r="I944">
        <v>893.8</v>
      </c>
      <c r="J944">
        <v>54.96</v>
      </c>
    </row>
    <row r="945" spans="1:10" x14ac:dyDescent="0.25">
      <c r="A945" t="s">
        <v>1</v>
      </c>
      <c r="B945">
        <v>12119000</v>
      </c>
      <c r="C945">
        <v>60</v>
      </c>
      <c r="D945">
        <v>149018</v>
      </c>
      <c r="E945" t="str">
        <f t="shared" si="30"/>
        <v>Discharge</v>
      </c>
      <c r="F945" s="1">
        <f t="shared" si="29"/>
        <v>36557</v>
      </c>
      <c r="G945">
        <v>2000</v>
      </c>
      <c r="H945">
        <v>2</v>
      </c>
      <c r="I945">
        <v>666.4</v>
      </c>
      <c r="J945">
        <v>38.33</v>
      </c>
    </row>
    <row r="946" spans="1:10" x14ac:dyDescent="0.25">
      <c r="A946" t="s">
        <v>1</v>
      </c>
      <c r="B946">
        <v>12119000</v>
      </c>
      <c r="C946">
        <v>60</v>
      </c>
      <c r="D946">
        <v>149018</v>
      </c>
      <c r="E946" t="str">
        <f t="shared" si="30"/>
        <v>Discharge</v>
      </c>
      <c r="F946" s="1">
        <f t="shared" si="29"/>
        <v>36586</v>
      </c>
      <c r="G946">
        <v>2000</v>
      </c>
      <c r="H946">
        <v>3</v>
      </c>
      <c r="I946">
        <v>747.1</v>
      </c>
      <c r="J946">
        <v>45.94</v>
      </c>
    </row>
    <row r="947" spans="1:10" x14ac:dyDescent="0.25">
      <c r="A947" t="s">
        <v>1</v>
      </c>
      <c r="B947">
        <v>12119000</v>
      </c>
      <c r="C947">
        <v>60</v>
      </c>
      <c r="D947">
        <v>149018</v>
      </c>
      <c r="E947" t="str">
        <f t="shared" si="30"/>
        <v>Discharge</v>
      </c>
      <c r="F947" s="1">
        <f t="shared" si="29"/>
        <v>36617</v>
      </c>
      <c r="G947">
        <v>2000</v>
      </c>
      <c r="H947">
        <v>4</v>
      </c>
      <c r="I947">
        <v>815.6</v>
      </c>
      <c r="J947">
        <v>48.53</v>
      </c>
    </row>
    <row r="948" spans="1:10" x14ac:dyDescent="0.25">
      <c r="A948" t="s">
        <v>1</v>
      </c>
      <c r="B948">
        <v>12119000</v>
      </c>
      <c r="C948">
        <v>60</v>
      </c>
      <c r="D948">
        <v>149018</v>
      </c>
      <c r="E948" t="str">
        <f t="shared" si="30"/>
        <v>Discharge</v>
      </c>
      <c r="F948" s="1">
        <f t="shared" si="29"/>
        <v>36647</v>
      </c>
      <c r="G948">
        <v>2000</v>
      </c>
      <c r="H948">
        <v>5</v>
      </c>
      <c r="I948">
        <v>583.79999999999995</v>
      </c>
      <c r="J948">
        <v>35.9</v>
      </c>
    </row>
    <row r="949" spans="1:10" x14ac:dyDescent="0.25">
      <c r="A949" t="s">
        <v>1</v>
      </c>
      <c r="B949">
        <v>12119000</v>
      </c>
      <c r="C949">
        <v>60</v>
      </c>
      <c r="D949">
        <v>149018</v>
      </c>
      <c r="E949" t="str">
        <f t="shared" si="30"/>
        <v>Discharge</v>
      </c>
      <c r="F949" s="1">
        <f t="shared" si="29"/>
        <v>36678</v>
      </c>
      <c r="G949">
        <v>2000</v>
      </c>
      <c r="H949">
        <v>6</v>
      </c>
      <c r="I949">
        <v>659.7</v>
      </c>
      <c r="J949">
        <v>39.25</v>
      </c>
    </row>
    <row r="950" spans="1:10" x14ac:dyDescent="0.25">
      <c r="A950" t="s">
        <v>1</v>
      </c>
      <c r="B950">
        <v>12119000</v>
      </c>
      <c r="C950">
        <v>60</v>
      </c>
      <c r="D950">
        <v>149018</v>
      </c>
      <c r="E950" t="str">
        <f t="shared" si="30"/>
        <v>Discharge</v>
      </c>
      <c r="F950" s="1">
        <f t="shared" si="29"/>
        <v>36708</v>
      </c>
      <c r="G950">
        <v>2000</v>
      </c>
      <c r="H950">
        <v>7</v>
      </c>
      <c r="I950">
        <v>257.5</v>
      </c>
      <c r="J950">
        <v>15.83</v>
      </c>
    </row>
    <row r="951" spans="1:10" x14ac:dyDescent="0.25">
      <c r="A951" t="s">
        <v>1</v>
      </c>
      <c r="B951">
        <v>12119000</v>
      </c>
      <c r="C951">
        <v>60</v>
      </c>
      <c r="D951">
        <v>149018</v>
      </c>
      <c r="E951" t="str">
        <f t="shared" si="30"/>
        <v>Discharge</v>
      </c>
      <c r="F951" s="1">
        <f t="shared" si="29"/>
        <v>36739</v>
      </c>
      <c r="G951">
        <v>2000</v>
      </c>
      <c r="H951">
        <v>8</v>
      </c>
      <c r="I951">
        <v>143.80000000000001</v>
      </c>
      <c r="J951">
        <v>8.8420000000000005</v>
      </c>
    </row>
    <row r="952" spans="1:10" x14ac:dyDescent="0.25">
      <c r="A952" t="s">
        <v>1</v>
      </c>
      <c r="B952">
        <v>12119000</v>
      </c>
      <c r="C952">
        <v>60</v>
      </c>
      <c r="D952">
        <v>149018</v>
      </c>
      <c r="E952" t="str">
        <f t="shared" si="30"/>
        <v>Discharge</v>
      </c>
      <c r="F952" s="1">
        <f t="shared" si="29"/>
        <v>36770</v>
      </c>
      <c r="G952">
        <v>2000</v>
      </c>
      <c r="H952">
        <v>9</v>
      </c>
      <c r="I952">
        <v>252.2</v>
      </c>
      <c r="J952">
        <v>15.01</v>
      </c>
    </row>
    <row r="953" spans="1:10" x14ac:dyDescent="0.25">
      <c r="A953" t="s">
        <v>1</v>
      </c>
      <c r="B953">
        <v>12119000</v>
      </c>
      <c r="C953">
        <v>60</v>
      </c>
      <c r="D953">
        <v>149018</v>
      </c>
      <c r="E953" t="str">
        <f t="shared" si="30"/>
        <v>Discharge</v>
      </c>
      <c r="F953" s="1">
        <f t="shared" si="29"/>
        <v>36800</v>
      </c>
      <c r="G953">
        <v>2000</v>
      </c>
      <c r="H953">
        <v>10</v>
      </c>
      <c r="I953">
        <v>433.9</v>
      </c>
      <c r="J953">
        <v>26.68</v>
      </c>
    </row>
    <row r="954" spans="1:10" x14ac:dyDescent="0.25">
      <c r="A954" t="s">
        <v>1</v>
      </c>
      <c r="B954">
        <v>12119000</v>
      </c>
      <c r="C954">
        <v>60</v>
      </c>
      <c r="D954">
        <v>149018</v>
      </c>
      <c r="E954" t="str">
        <f t="shared" si="30"/>
        <v>Discharge</v>
      </c>
      <c r="F954" s="1">
        <f t="shared" si="29"/>
        <v>36831</v>
      </c>
      <c r="G954">
        <v>2000</v>
      </c>
      <c r="H954">
        <v>11</v>
      </c>
      <c r="I954">
        <v>434.3</v>
      </c>
      <c r="J954">
        <v>25.84</v>
      </c>
    </row>
    <row r="955" spans="1:10" x14ac:dyDescent="0.25">
      <c r="A955" t="s">
        <v>1</v>
      </c>
      <c r="B955">
        <v>12119000</v>
      </c>
      <c r="C955">
        <v>60</v>
      </c>
      <c r="D955">
        <v>149018</v>
      </c>
      <c r="E955" t="str">
        <f t="shared" si="30"/>
        <v>Discharge</v>
      </c>
      <c r="F955" s="1">
        <f t="shared" si="29"/>
        <v>36861</v>
      </c>
      <c r="G955">
        <v>2000</v>
      </c>
      <c r="H955">
        <v>12</v>
      </c>
      <c r="I955">
        <v>424.5</v>
      </c>
      <c r="J955">
        <v>26.1</v>
      </c>
    </row>
    <row r="956" spans="1:10" x14ac:dyDescent="0.25">
      <c r="A956" t="s">
        <v>1</v>
      </c>
      <c r="B956">
        <v>12119000</v>
      </c>
      <c r="C956">
        <v>60</v>
      </c>
      <c r="D956">
        <v>149018</v>
      </c>
      <c r="E956" t="str">
        <f t="shared" si="30"/>
        <v>Discharge</v>
      </c>
      <c r="F956" s="1">
        <f t="shared" si="29"/>
        <v>36892</v>
      </c>
      <c r="G956">
        <v>2001</v>
      </c>
      <c r="H956">
        <v>1</v>
      </c>
      <c r="I956">
        <v>390.4</v>
      </c>
      <c r="J956">
        <v>24</v>
      </c>
    </row>
    <row r="957" spans="1:10" x14ac:dyDescent="0.25">
      <c r="A957" t="s">
        <v>1</v>
      </c>
      <c r="B957">
        <v>12119000</v>
      </c>
      <c r="C957">
        <v>60</v>
      </c>
      <c r="D957">
        <v>149018</v>
      </c>
      <c r="E957" t="str">
        <f t="shared" si="30"/>
        <v>Discharge</v>
      </c>
      <c r="F957" s="1">
        <f t="shared" si="29"/>
        <v>36923</v>
      </c>
      <c r="G957">
        <v>2001</v>
      </c>
      <c r="H957">
        <v>2</v>
      </c>
      <c r="I957">
        <v>361.1</v>
      </c>
      <c r="J957">
        <v>20.05</v>
      </c>
    </row>
    <row r="958" spans="1:10" x14ac:dyDescent="0.25">
      <c r="A958" t="s">
        <v>1</v>
      </c>
      <c r="B958">
        <v>12119000</v>
      </c>
      <c r="C958">
        <v>60</v>
      </c>
      <c r="D958">
        <v>149018</v>
      </c>
      <c r="E958" t="str">
        <f t="shared" si="30"/>
        <v>Discharge</v>
      </c>
      <c r="F958" s="1">
        <f t="shared" si="29"/>
        <v>36951</v>
      </c>
      <c r="G958">
        <v>2001</v>
      </c>
      <c r="H958">
        <v>3</v>
      </c>
      <c r="I958">
        <v>402.6</v>
      </c>
      <c r="J958">
        <v>24.75</v>
      </c>
    </row>
    <row r="959" spans="1:10" x14ac:dyDescent="0.25">
      <c r="A959" t="s">
        <v>1</v>
      </c>
      <c r="B959">
        <v>12119000</v>
      </c>
      <c r="C959">
        <v>60</v>
      </c>
      <c r="D959">
        <v>149018</v>
      </c>
      <c r="E959" t="str">
        <f t="shared" si="30"/>
        <v>Discharge</v>
      </c>
      <c r="F959" s="1">
        <f t="shared" si="29"/>
        <v>36982</v>
      </c>
      <c r="G959">
        <v>2001</v>
      </c>
      <c r="H959">
        <v>4</v>
      </c>
      <c r="I959">
        <v>428.1</v>
      </c>
      <c r="J959">
        <v>25.47</v>
      </c>
    </row>
    <row r="960" spans="1:10" x14ac:dyDescent="0.25">
      <c r="A960" t="s">
        <v>1</v>
      </c>
      <c r="B960">
        <v>12119000</v>
      </c>
      <c r="C960">
        <v>60</v>
      </c>
      <c r="D960">
        <v>149018</v>
      </c>
      <c r="E960" t="str">
        <f t="shared" si="30"/>
        <v>Discharge</v>
      </c>
      <c r="F960" s="1">
        <f t="shared" si="29"/>
        <v>37012</v>
      </c>
      <c r="G960">
        <v>2001</v>
      </c>
      <c r="H960">
        <v>5</v>
      </c>
      <c r="I960">
        <v>547.79999999999995</v>
      </c>
      <c r="J960">
        <v>33.68</v>
      </c>
    </row>
    <row r="961" spans="1:10" x14ac:dyDescent="0.25">
      <c r="A961" t="s">
        <v>1</v>
      </c>
      <c r="B961">
        <v>12119000</v>
      </c>
      <c r="C961">
        <v>60</v>
      </c>
      <c r="D961">
        <v>149018</v>
      </c>
      <c r="E961" t="str">
        <f t="shared" si="30"/>
        <v>Discharge</v>
      </c>
      <c r="F961" s="1">
        <f t="shared" si="29"/>
        <v>37043</v>
      </c>
      <c r="G961">
        <v>2001</v>
      </c>
      <c r="H961">
        <v>6</v>
      </c>
      <c r="I961">
        <v>408.8</v>
      </c>
      <c r="J961">
        <v>24.33</v>
      </c>
    </row>
    <row r="962" spans="1:10" x14ac:dyDescent="0.25">
      <c r="A962" t="s">
        <v>1</v>
      </c>
      <c r="B962">
        <v>12119000</v>
      </c>
      <c r="C962">
        <v>60</v>
      </c>
      <c r="D962">
        <v>149018</v>
      </c>
      <c r="E962" t="str">
        <f t="shared" si="30"/>
        <v>Discharge</v>
      </c>
      <c r="F962" s="1">
        <f t="shared" si="29"/>
        <v>37073</v>
      </c>
      <c r="G962">
        <v>2001</v>
      </c>
      <c r="H962">
        <v>7</v>
      </c>
      <c r="I962">
        <v>256</v>
      </c>
      <c r="J962">
        <v>15.74</v>
      </c>
    </row>
    <row r="963" spans="1:10" x14ac:dyDescent="0.25">
      <c r="A963" t="s">
        <v>1</v>
      </c>
      <c r="B963">
        <v>12119000</v>
      </c>
      <c r="C963">
        <v>60</v>
      </c>
      <c r="D963">
        <v>149018</v>
      </c>
      <c r="E963" t="str">
        <f t="shared" si="30"/>
        <v>Discharge</v>
      </c>
      <c r="F963" s="1">
        <f t="shared" si="29"/>
        <v>37104</v>
      </c>
      <c r="G963">
        <v>2001</v>
      </c>
      <c r="H963">
        <v>8</v>
      </c>
      <c r="I963">
        <v>176.3</v>
      </c>
      <c r="J963">
        <v>10.84</v>
      </c>
    </row>
    <row r="964" spans="1:10" x14ac:dyDescent="0.25">
      <c r="A964" t="s">
        <v>1</v>
      </c>
      <c r="B964">
        <v>12119000</v>
      </c>
      <c r="C964">
        <v>60</v>
      </c>
      <c r="D964">
        <v>149018</v>
      </c>
      <c r="E964" t="str">
        <f t="shared" si="30"/>
        <v>Discharge</v>
      </c>
      <c r="F964" s="1">
        <f t="shared" si="29"/>
        <v>37135</v>
      </c>
      <c r="G964">
        <v>2001</v>
      </c>
      <c r="H964">
        <v>9</v>
      </c>
      <c r="I964">
        <v>210.1</v>
      </c>
      <c r="J964">
        <v>12.5</v>
      </c>
    </row>
    <row r="965" spans="1:10" x14ac:dyDescent="0.25">
      <c r="A965" t="s">
        <v>1</v>
      </c>
      <c r="B965">
        <v>12119000</v>
      </c>
      <c r="C965">
        <v>60</v>
      </c>
      <c r="D965">
        <v>149018</v>
      </c>
      <c r="E965" t="str">
        <f t="shared" si="30"/>
        <v>Discharge</v>
      </c>
      <c r="F965" s="1">
        <f t="shared" si="29"/>
        <v>37165</v>
      </c>
      <c r="G965">
        <v>2001</v>
      </c>
      <c r="H965">
        <v>10</v>
      </c>
      <c r="I965">
        <v>457.1</v>
      </c>
      <c r="J965">
        <v>28.11</v>
      </c>
    </row>
    <row r="966" spans="1:10" x14ac:dyDescent="0.25">
      <c r="A966" t="s">
        <v>1</v>
      </c>
      <c r="B966">
        <v>12119000</v>
      </c>
      <c r="C966">
        <v>60</v>
      </c>
      <c r="D966">
        <v>149018</v>
      </c>
      <c r="E966" t="str">
        <f t="shared" si="30"/>
        <v>Discharge</v>
      </c>
      <c r="F966" s="1">
        <f t="shared" ref="F966:F1029" si="31">DATE(G966,H966,1)</f>
        <v>37196</v>
      </c>
      <c r="G966">
        <v>2001</v>
      </c>
      <c r="H966">
        <v>11</v>
      </c>
      <c r="I966">
        <v>1075</v>
      </c>
      <c r="J966">
        <v>63.97</v>
      </c>
    </row>
    <row r="967" spans="1:10" x14ac:dyDescent="0.25">
      <c r="A967" t="s">
        <v>1</v>
      </c>
      <c r="B967">
        <v>12119000</v>
      </c>
      <c r="C967">
        <v>60</v>
      </c>
      <c r="D967">
        <v>149018</v>
      </c>
      <c r="E967" t="str">
        <f t="shared" si="30"/>
        <v>Discharge</v>
      </c>
      <c r="F967" s="1">
        <f t="shared" si="31"/>
        <v>37226</v>
      </c>
      <c r="G967">
        <v>2001</v>
      </c>
      <c r="H967">
        <v>12</v>
      </c>
      <c r="I967">
        <v>1347</v>
      </c>
      <c r="J967">
        <v>82.82</v>
      </c>
    </row>
    <row r="968" spans="1:10" x14ac:dyDescent="0.25">
      <c r="A968" t="s">
        <v>1</v>
      </c>
      <c r="B968">
        <v>12119000</v>
      </c>
      <c r="C968">
        <v>60</v>
      </c>
      <c r="D968">
        <v>149018</v>
      </c>
      <c r="E968" t="str">
        <f t="shared" si="30"/>
        <v>Discharge</v>
      </c>
      <c r="F968" s="1">
        <f t="shared" si="31"/>
        <v>37257</v>
      </c>
      <c r="G968">
        <v>2002</v>
      </c>
      <c r="H968">
        <v>1</v>
      </c>
      <c r="I968">
        <v>1203</v>
      </c>
      <c r="J968">
        <v>73.97</v>
      </c>
    </row>
    <row r="969" spans="1:10" x14ac:dyDescent="0.25">
      <c r="A969" t="s">
        <v>1</v>
      </c>
      <c r="B969">
        <v>12119000</v>
      </c>
      <c r="C969">
        <v>60</v>
      </c>
      <c r="D969">
        <v>149018</v>
      </c>
      <c r="E969" t="str">
        <f t="shared" si="30"/>
        <v>Discharge</v>
      </c>
      <c r="F969" s="1">
        <f t="shared" si="31"/>
        <v>37288</v>
      </c>
      <c r="G969">
        <v>2002</v>
      </c>
      <c r="H969">
        <v>2</v>
      </c>
      <c r="I969">
        <v>961.4</v>
      </c>
      <c r="J969">
        <v>53.39</v>
      </c>
    </row>
    <row r="970" spans="1:10" x14ac:dyDescent="0.25">
      <c r="A970" t="s">
        <v>1</v>
      </c>
      <c r="B970">
        <v>12119000</v>
      </c>
      <c r="C970">
        <v>60</v>
      </c>
      <c r="D970">
        <v>149018</v>
      </c>
      <c r="E970" t="str">
        <f t="shared" si="30"/>
        <v>Discharge</v>
      </c>
      <c r="F970" s="1">
        <f t="shared" si="31"/>
        <v>37316</v>
      </c>
      <c r="G970">
        <v>2002</v>
      </c>
      <c r="H970">
        <v>3</v>
      </c>
      <c r="I970">
        <v>1068</v>
      </c>
      <c r="J970">
        <v>65.67</v>
      </c>
    </row>
    <row r="971" spans="1:10" x14ac:dyDescent="0.25">
      <c r="A971" t="s">
        <v>1</v>
      </c>
      <c r="B971">
        <v>12119000</v>
      </c>
      <c r="C971">
        <v>60</v>
      </c>
      <c r="D971">
        <v>149018</v>
      </c>
      <c r="E971" t="str">
        <f t="shared" ref="E971:E1034" si="32">IF(D971=149017,"Temperature","Discharge")</f>
        <v>Discharge</v>
      </c>
      <c r="F971" s="1">
        <f t="shared" si="31"/>
        <v>37347</v>
      </c>
      <c r="G971">
        <v>2002</v>
      </c>
      <c r="H971">
        <v>4</v>
      </c>
      <c r="I971">
        <v>1290</v>
      </c>
      <c r="J971">
        <v>76.760000000000005</v>
      </c>
    </row>
    <row r="972" spans="1:10" x14ac:dyDescent="0.25">
      <c r="A972" t="s">
        <v>1</v>
      </c>
      <c r="B972">
        <v>12119000</v>
      </c>
      <c r="C972">
        <v>60</v>
      </c>
      <c r="D972">
        <v>149018</v>
      </c>
      <c r="E972" t="str">
        <f t="shared" si="32"/>
        <v>Discharge</v>
      </c>
      <c r="F972" s="1">
        <f t="shared" si="31"/>
        <v>37377</v>
      </c>
      <c r="G972">
        <v>2002</v>
      </c>
      <c r="H972">
        <v>5</v>
      </c>
      <c r="I972">
        <v>769.6</v>
      </c>
      <c r="J972">
        <v>47.32</v>
      </c>
    </row>
    <row r="973" spans="1:10" x14ac:dyDescent="0.25">
      <c r="A973" t="s">
        <v>1</v>
      </c>
      <c r="B973">
        <v>12119000</v>
      </c>
      <c r="C973">
        <v>60</v>
      </c>
      <c r="D973">
        <v>149018</v>
      </c>
      <c r="E973" t="str">
        <f t="shared" si="32"/>
        <v>Discharge</v>
      </c>
      <c r="F973" s="1">
        <f t="shared" si="31"/>
        <v>37408</v>
      </c>
      <c r="G973">
        <v>2002</v>
      </c>
      <c r="H973">
        <v>6</v>
      </c>
      <c r="I973">
        <v>960.3</v>
      </c>
      <c r="J973">
        <v>57.14</v>
      </c>
    </row>
    <row r="974" spans="1:10" x14ac:dyDescent="0.25">
      <c r="A974" t="s">
        <v>1</v>
      </c>
      <c r="B974">
        <v>12119000</v>
      </c>
      <c r="C974">
        <v>60</v>
      </c>
      <c r="D974">
        <v>149018</v>
      </c>
      <c r="E974" t="str">
        <f t="shared" si="32"/>
        <v>Discharge</v>
      </c>
      <c r="F974" s="1">
        <f t="shared" si="31"/>
        <v>37438</v>
      </c>
      <c r="G974">
        <v>2002</v>
      </c>
      <c r="H974">
        <v>7</v>
      </c>
      <c r="I974">
        <v>278.39999999999998</v>
      </c>
      <c r="J974">
        <v>17.12</v>
      </c>
    </row>
    <row r="975" spans="1:10" x14ac:dyDescent="0.25">
      <c r="A975" t="s">
        <v>1</v>
      </c>
      <c r="B975">
        <v>12119000</v>
      </c>
      <c r="C975">
        <v>60</v>
      </c>
      <c r="D975">
        <v>149018</v>
      </c>
      <c r="E975" t="str">
        <f t="shared" si="32"/>
        <v>Discharge</v>
      </c>
      <c r="F975" s="1">
        <f t="shared" si="31"/>
        <v>37469</v>
      </c>
      <c r="G975">
        <v>2002</v>
      </c>
      <c r="H975">
        <v>8</v>
      </c>
      <c r="I975">
        <v>182.9</v>
      </c>
      <c r="J975">
        <v>11.25</v>
      </c>
    </row>
    <row r="976" spans="1:10" x14ac:dyDescent="0.25">
      <c r="A976" t="s">
        <v>1</v>
      </c>
      <c r="B976">
        <v>12119000</v>
      </c>
      <c r="C976">
        <v>60</v>
      </c>
      <c r="D976">
        <v>149018</v>
      </c>
      <c r="E976" t="str">
        <f t="shared" si="32"/>
        <v>Discharge</v>
      </c>
      <c r="F976" s="1">
        <f t="shared" si="31"/>
        <v>37500</v>
      </c>
      <c r="G976">
        <v>2002</v>
      </c>
      <c r="H976">
        <v>9</v>
      </c>
      <c r="I976">
        <v>209.4</v>
      </c>
      <c r="J976">
        <v>12.46</v>
      </c>
    </row>
    <row r="977" spans="1:10" x14ac:dyDescent="0.25">
      <c r="A977" t="s">
        <v>1</v>
      </c>
      <c r="B977">
        <v>12119000</v>
      </c>
      <c r="C977">
        <v>60</v>
      </c>
      <c r="D977">
        <v>149018</v>
      </c>
      <c r="E977" t="str">
        <f t="shared" si="32"/>
        <v>Discharge</v>
      </c>
      <c r="F977" s="1">
        <f t="shared" si="31"/>
        <v>37530</v>
      </c>
      <c r="G977">
        <v>2002</v>
      </c>
      <c r="H977">
        <v>10</v>
      </c>
      <c r="I977">
        <v>360.1</v>
      </c>
      <c r="J977">
        <v>22.14</v>
      </c>
    </row>
    <row r="978" spans="1:10" x14ac:dyDescent="0.25">
      <c r="A978" t="s">
        <v>1</v>
      </c>
      <c r="B978">
        <v>12119000</v>
      </c>
      <c r="C978">
        <v>60</v>
      </c>
      <c r="D978">
        <v>149018</v>
      </c>
      <c r="E978" t="str">
        <f t="shared" si="32"/>
        <v>Discharge</v>
      </c>
      <c r="F978" s="1">
        <f t="shared" si="31"/>
        <v>37561</v>
      </c>
      <c r="G978">
        <v>2002</v>
      </c>
      <c r="H978">
        <v>11</v>
      </c>
      <c r="I978">
        <v>351.5</v>
      </c>
      <c r="J978">
        <v>20.92</v>
      </c>
    </row>
    <row r="979" spans="1:10" x14ac:dyDescent="0.25">
      <c r="A979" t="s">
        <v>1</v>
      </c>
      <c r="B979">
        <v>12119000</v>
      </c>
      <c r="C979">
        <v>60</v>
      </c>
      <c r="D979">
        <v>149018</v>
      </c>
      <c r="E979" t="str">
        <f t="shared" si="32"/>
        <v>Discharge</v>
      </c>
      <c r="F979" s="1">
        <f t="shared" si="31"/>
        <v>37591</v>
      </c>
      <c r="G979">
        <v>2002</v>
      </c>
      <c r="H979">
        <v>12</v>
      </c>
      <c r="I979">
        <v>393.5</v>
      </c>
      <c r="J979">
        <v>24.2</v>
      </c>
    </row>
    <row r="980" spans="1:10" x14ac:dyDescent="0.25">
      <c r="A980" t="s">
        <v>1</v>
      </c>
      <c r="B980">
        <v>12119000</v>
      </c>
      <c r="C980">
        <v>60</v>
      </c>
      <c r="D980">
        <v>149018</v>
      </c>
      <c r="E980" t="str">
        <f t="shared" si="32"/>
        <v>Discharge</v>
      </c>
      <c r="F980" s="1">
        <f t="shared" si="31"/>
        <v>37622</v>
      </c>
      <c r="G980">
        <v>2003</v>
      </c>
      <c r="H980">
        <v>1</v>
      </c>
      <c r="I980">
        <v>586.20000000000005</v>
      </c>
      <c r="J980">
        <v>36.04</v>
      </c>
    </row>
    <row r="981" spans="1:10" x14ac:dyDescent="0.25">
      <c r="A981" t="s">
        <v>1</v>
      </c>
      <c r="B981">
        <v>12119000</v>
      </c>
      <c r="C981">
        <v>60</v>
      </c>
      <c r="D981">
        <v>149018</v>
      </c>
      <c r="E981" t="str">
        <f t="shared" si="32"/>
        <v>Discharge</v>
      </c>
      <c r="F981" s="1">
        <f t="shared" si="31"/>
        <v>37653</v>
      </c>
      <c r="G981">
        <v>2003</v>
      </c>
      <c r="H981">
        <v>2</v>
      </c>
      <c r="I981">
        <v>784</v>
      </c>
      <c r="J981">
        <v>43.54</v>
      </c>
    </row>
    <row r="982" spans="1:10" x14ac:dyDescent="0.25">
      <c r="A982" t="s">
        <v>1</v>
      </c>
      <c r="B982">
        <v>12119000</v>
      </c>
      <c r="C982">
        <v>60</v>
      </c>
      <c r="D982">
        <v>149018</v>
      </c>
      <c r="E982" t="str">
        <f t="shared" si="32"/>
        <v>Discharge</v>
      </c>
      <c r="F982" s="1">
        <f t="shared" si="31"/>
        <v>37681</v>
      </c>
      <c r="G982">
        <v>2003</v>
      </c>
      <c r="H982">
        <v>3</v>
      </c>
      <c r="I982">
        <v>1191</v>
      </c>
      <c r="J982">
        <v>73.23</v>
      </c>
    </row>
    <row r="983" spans="1:10" x14ac:dyDescent="0.25">
      <c r="A983" t="s">
        <v>1</v>
      </c>
      <c r="B983">
        <v>12119000</v>
      </c>
      <c r="C983">
        <v>60</v>
      </c>
      <c r="D983">
        <v>149018</v>
      </c>
      <c r="E983" t="str">
        <f t="shared" si="32"/>
        <v>Discharge</v>
      </c>
      <c r="F983" s="1">
        <f t="shared" si="31"/>
        <v>37712</v>
      </c>
      <c r="G983">
        <v>2003</v>
      </c>
      <c r="H983">
        <v>4</v>
      </c>
      <c r="I983">
        <v>999</v>
      </c>
      <c r="J983">
        <v>59.44</v>
      </c>
    </row>
    <row r="984" spans="1:10" x14ac:dyDescent="0.25">
      <c r="A984" t="s">
        <v>1</v>
      </c>
      <c r="B984">
        <v>12119000</v>
      </c>
      <c r="C984">
        <v>60</v>
      </c>
      <c r="D984">
        <v>149018</v>
      </c>
      <c r="E984" t="str">
        <f t="shared" si="32"/>
        <v>Discharge</v>
      </c>
      <c r="F984" s="1">
        <f t="shared" si="31"/>
        <v>37742</v>
      </c>
      <c r="G984">
        <v>2003</v>
      </c>
      <c r="H984">
        <v>5</v>
      </c>
      <c r="I984">
        <v>407.9</v>
      </c>
      <c r="J984">
        <v>25.08</v>
      </c>
    </row>
    <row r="985" spans="1:10" x14ac:dyDescent="0.25">
      <c r="A985" t="s">
        <v>1</v>
      </c>
      <c r="B985">
        <v>12119000</v>
      </c>
      <c r="C985">
        <v>60</v>
      </c>
      <c r="D985">
        <v>149018</v>
      </c>
      <c r="E985" t="str">
        <f t="shared" si="32"/>
        <v>Discharge</v>
      </c>
      <c r="F985" s="1">
        <f t="shared" si="31"/>
        <v>37773</v>
      </c>
      <c r="G985">
        <v>2003</v>
      </c>
      <c r="H985">
        <v>6</v>
      </c>
      <c r="I985">
        <v>333.1</v>
      </c>
      <c r="J985">
        <v>19.82</v>
      </c>
    </row>
    <row r="986" spans="1:10" x14ac:dyDescent="0.25">
      <c r="A986" t="s">
        <v>1</v>
      </c>
      <c r="B986">
        <v>12119000</v>
      </c>
      <c r="C986">
        <v>60</v>
      </c>
      <c r="D986">
        <v>149018</v>
      </c>
      <c r="E986" t="str">
        <f t="shared" si="32"/>
        <v>Discharge</v>
      </c>
      <c r="F986" s="1">
        <f t="shared" si="31"/>
        <v>37803</v>
      </c>
      <c r="G986">
        <v>2003</v>
      </c>
      <c r="H986">
        <v>7</v>
      </c>
      <c r="I986">
        <v>202.6</v>
      </c>
      <c r="J986">
        <v>12.46</v>
      </c>
    </row>
    <row r="987" spans="1:10" x14ac:dyDescent="0.25">
      <c r="A987" t="s">
        <v>1</v>
      </c>
      <c r="B987">
        <v>12119000</v>
      </c>
      <c r="C987">
        <v>60</v>
      </c>
      <c r="D987">
        <v>149018</v>
      </c>
      <c r="E987" t="str">
        <f t="shared" si="32"/>
        <v>Discharge</v>
      </c>
      <c r="F987" s="1">
        <f t="shared" si="31"/>
        <v>37834</v>
      </c>
      <c r="G987">
        <v>2003</v>
      </c>
      <c r="H987">
        <v>8</v>
      </c>
      <c r="I987">
        <v>127.6</v>
      </c>
      <c r="J987">
        <v>7.8460000000000001</v>
      </c>
    </row>
    <row r="988" spans="1:10" x14ac:dyDescent="0.25">
      <c r="A988" t="s">
        <v>1</v>
      </c>
      <c r="B988">
        <v>12119000</v>
      </c>
      <c r="C988">
        <v>60</v>
      </c>
      <c r="D988">
        <v>149018</v>
      </c>
      <c r="E988" t="str">
        <f t="shared" si="32"/>
        <v>Discharge</v>
      </c>
      <c r="F988" s="1">
        <f t="shared" si="31"/>
        <v>37865</v>
      </c>
      <c r="G988">
        <v>2003</v>
      </c>
      <c r="H988">
        <v>9</v>
      </c>
      <c r="I988">
        <v>167.7</v>
      </c>
      <c r="J988">
        <v>9.9789999999999992</v>
      </c>
    </row>
    <row r="989" spans="1:10" x14ac:dyDescent="0.25">
      <c r="A989" t="s">
        <v>1</v>
      </c>
      <c r="B989">
        <v>12119000</v>
      </c>
      <c r="C989">
        <v>60</v>
      </c>
      <c r="D989">
        <v>149018</v>
      </c>
      <c r="E989" t="str">
        <f t="shared" si="32"/>
        <v>Discharge</v>
      </c>
      <c r="F989" s="1">
        <f t="shared" si="31"/>
        <v>37895</v>
      </c>
      <c r="G989">
        <v>2003</v>
      </c>
      <c r="H989">
        <v>10</v>
      </c>
      <c r="I989">
        <v>507.5</v>
      </c>
      <c r="J989">
        <v>31.2</v>
      </c>
    </row>
    <row r="990" spans="1:10" x14ac:dyDescent="0.25">
      <c r="A990" t="s">
        <v>1</v>
      </c>
      <c r="B990">
        <v>12119000</v>
      </c>
      <c r="C990">
        <v>60</v>
      </c>
      <c r="D990">
        <v>149018</v>
      </c>
      <c r="E990" t="str">
        <f t="shared" si="32"/>
        <v>Discharge</v>
      </c>
      <c r="F990" s="1">
        <f t="shared" si="31"/>
        <v>37926</v>
      </c>
      <c r="G990">
        <v>2003</v>
      </c>
      <c r="H990">
        <v>11</v>
      </c>
      <c r="I990">
        <v>806.4</v>
      </c>
      <c r="J990">
        <v>47.98</v>
      </c>
    </row>
    <row r="991" spans="1:10" x14ac:dyDescent="0.25">
      <c r="A991" t="s">
        <v>1</v>
      </c>
      <c r="B991">
        <v>12119000</v>
      </c>
      <c r="C991">
        <v>60</v>
      </c>
      <c r="D991">
        <v>149018</v>
      </c>
      <c r="E991" t="str">
        <f t="shared" si="32"/>
        <v>Discharge</v>
      </c>
      <c r="F991" s="1">
        <f t="shared" si="31"/>
        <v>37956</v>
      </c>
      <c r="G991">
        <v>2003</v>
      </c>
      <c r="H991">
        <v>12</v>
      </c>
      <c r="I991">
        <v>993.2</v>
      </c>
      <c r="J991">
        <v>61.07</v>
      </c>
    </row>
    <row r="992" spans="1:10" x14ac:dyDescent="0.25">
      <c r="A992" t="s">
        <v>1</v>
      </c>
      <c r="B992">
        <v>12119000</v>
      </c>
      <c r="C992">
        <v>60</v>
      </c>
      <c r="D992">
        <v>149018</v>
      </c>
      <c r="E992" t="str">
        <f t="shared" si="32"/>
        <v>Discharge</v>
      </c>
      <c r="F992" s="1">
        <f t="shared" si="31"/>
        <v>37987</v>
      </c>
      <c r="G992">
        <v>2004</v>
      </c>
      <c r="H992">
        <v>1</v>
      </c>
      <c r="I992">
        <v>821.9</v>
      </c>
      <c r="J992">
        <v>50.54</v>
      </c>
    </row>
    <row r="993" spans="1:10" x14ac:dyDescent="0.25">
      <c r="A993" t="s">
        <v>1</v>
      </c>
      <c r="B993">
        <v>12119000</v>
      </c>
      <c r="C993">
        <v>60</v>
      </c>
      <c r="D993">
        <v>149018</v>
      </c>
      <c r="E993" t="str">
        <f t="shared" si="32"/>
        <v>Discharge</v>
      </c>
      <c r="F993" s="1">
        <f t="shared" si="31"/>
        <v>38018</v>
      </c>
      <c r="G993">
        <v>2004</v>
      </c>
      <c r="H993">
        <v>2</v>
      </c>
      <c r="I993">
        <v>923.9</v>
      </c>
      <c r="J993">
        <v>53.14</v>
      </c>
    </row>
    <row r="994" spans="1:10" x14ac:dyDescent="0.25">
      <c r="A994" t="s">
        <v>1</v>
      </c>
      <c r="B994">
        <v>12119000</v>
      </c>
      <c r="C994">
        <v>60</v>
      </c>
      <c r="D994">
        <v>149018</v>
      </c>
      <c r="E994" t="str">
        <f t="shared" si="32"/>
        <v>Discharge</v>
      </c>
      <c r="F994" s="1">
        <f t="shared" si="31"/>
        <v>38047</v>
      </c>
      <c r="G994">
        <v>2004</v>
      </c>
      <c r="H994">
        <v>3</v>
      </c>
      <c r="I994">
        <v>692.1</v>
      </c>
      <c r="J994">
        <v>42.56</v>
      </c>
    </row>
    <row r="995" spans="1:10" x14ac:dyDescent="0.25">
      <c r="A995" t="s">
        <v>1</v>
      </c>
      <c r="B995">
        <v>12119000</v>
      </c>
      <c r="C995">
        <v>60</v>
      </c>
      <c r="D995">
        <v>149018</v>
      </c>
      <c r="E995" t="str">
        <f t="shared" si="32"/>
        <v>Discharge</v>
      </c>
      <c r="F995" s="1">
        <f t="shared" si="31"/>
        <v>38078</v>
      </c>
      <c r="G995">
        <v>2004</v>
      </c>
      <c r="H995">
        <v>4</v>
      </c>
      <c r="I995">
        <v>436.7</v>
      </c>
      <c r="J995">
        <v>25.99</v>
      </c>
    </row>
    <row r="996" spans="1:10" x14ac:dyDescent="0.25">
      <c r="A996" t="s">
        <v>1</v>
      </c>
      <c r="B996">
        <v>12119000</v>
      </c>
      <c r="C996">
        <v>60</v>
      </c>
      <c r="D996">
        <v>149018</v>
      </c>
      <c r="E996" t="str">
        <f t="shared" si="32"/>
        <v>Discharge</v>
      </c>
      <c r="F996" s="1">
        <f t="shared" si="31"/>
        <v>38108</v>
      </c>
      <c r="G996">
        <v>2004</v>
      </c>
      <c r="H996">
        <v>5</v>
      </c>
      <c r="I996">
        <v>365.7</v>
      </c>
      <c r="J996">
        <v>22.49</v>
      </c>
    </row>
    <row r="997" spans="1:10" x14ac:dyDescent="0.25">
      <c r="A997" t="s">
        <v>1</v>
      </c>
      <c r="B997">
        <v>12119000</v>
      </c>
      <c r="C997">
        <v>60</v>
      </c>
      <c r="D997">
        <v>149018</v>
      </c>
      <c r="E997" t="str">
        <f t="shared" si="32"/>
        <v>Discharge</v>
      </c>
      <c r="F997" s="1">
        <f t="shared" si="31"/>
        <v>38139</v>
      </c>
      <c r="G997">
        <v>2004</v>
      </c>
      <c r="H997">
        <v>6</v>
      </c>
      <c r="I997">
        <v>313</v>
      </c>
      <c r="J997">
        <v>18.62</v>
      </c>
    </row>
    <row r="998" spans="1:10" x14ac:dyDescent="0.25">
      <c r="A998" t="s">
        <v>1</v>
      </c>
      <c r="B998">
        <v>12119000</v>
      </c>
      <c r="C998">
        <v>60</v>
      </c>
      <c r="D998">
        <v>149018</v>
      </c>
      <c r="E998" t="str">
        <f t="shared" si="32"/>
        <v>Discharge</v>
      </c>
      <c r="F998" s="1">
        <f t="shared" si="31"/>
        <v>38169</v>
      </c>
      <c r="G998">
        <v>2004</v>
      </c>
      <c r="H998">
        <v>7</v>
      </c>
      <c r="I998">
        <v>170</v>
      </c>
      <c r="J998">
        <v>10.45</v>
      </c>
    </row>
    <row r="999" spans="1:10" x14ac:dyDescent="0.25">
      <c r="A999" t="s">
        <v>1</v>
      </c>
      <c r="B999">
        <v>12119000</v>
      </c>
      <c r="C999">
        <v>60</v>
      </c>
      <c r="D999">
        <v>149018</v>
      </c>
      <c r="E999" t="str">
        <f t="shared" si="32"/>
        <v>Discharge</v>
      </c>
      <c r="F999" s="1">
        <f t="shared" si="31"/>
        <v>38200</v>
      </c>
      <c r="G999">
        <v>2004</v>
      </c>
      <c r="H999">
        <v>8</v>
      </c>
      <c r="I999">
        <v>224.8</v>
      </c>
      <c r="J999">
        <v>13.82</v>
      </c>
    </row>
    <row r="1000" spans="1:10" x14ac:dyDescent="0.25">
      <c r="A1000" t="s">
        <v>1</v>
      </c>
      <c r="B1000">
        <v>12119000</v>
      </c>
      <c r="C1000">
        <v>60</v>
      </c>
      <c r="D1000">
        <v>149018</v>
      </c>
      <c r="E1000" t="str">
        <f t="shared" si="32"/>
        <v>Discharge</v>
      </c>
      <c r="F1000" s="1">
        <f t="shared" si="31"/>
        <v>38231</v>
      </c>
      <c r="G1000">
        <v>2004</v>
      </c>
      <c r="H1000">
        <v>9</v>
      </c>
      <c r="I1000">
        <v>458.6</v>
      </c>
      <c r="J1000">
        <v>27.29</v>
      </c>
    </row>
    <row r="1001" spans="1:10" x14ac:dyDescent="0.25">
      <c r="A1001" t="s">
        <v>1</v>
      </c>
      <c r="B1001">
        <v>12119000</v>
      </c>
      <c r="C1001">
        <v>60</v>
      </c>
      <c r="D1001">
        <v>149018</v>
      </c>
      <c r="E1001" t="str">
        <f t="shared" si="32"/>
        <v>Discharge</v>
      </c>
      <c r="F1001" s="1">
        <f t="shared" si="31"/>
        <v>38261</v>
      </c>
      <c r="G1001">
        <v>2004</v>
      </c>
      <c r="H1001">
        <v>10</v>
      </c>
      <c r="I1001">
        <v>483</v>
      </c>
      <c r="J1001">
        <v>29.7</v>
      </c>
    </row>
    <row r="1002" spans="1:10" x14ac:dyDescent="0.25">
      <c r="A1002" t="s">
        <v>1</v>
      </c>
      <c r="B1002">
        <v>12119000</v>
      </c>
      <c r="C1002">
        <v>60</v>
      </c>
      <c r="D1002">
        <v>149018</v>
      </c>
      <c r="E1002" t="str">
        <f t="shared" si="32"/>
        <v>Discharge</v>
      </c>
      <c r="F1002" s="1">
        <f t="shared" si="31"/>
        <v>38292</v>
      </c>
      <c r="G1002">
        <v>2004</v>
      </c>
      <c r="H1002">
        <v>11</v>
      </c>
      <c r="I1002">
        <v>609.4</v>
      </c>
      <c r="J1002">
        <v>36.26</v>
      </c>
    </row>
    <row r="1003" spans="1:10" x14ac:dyDescent="0.25">
      <c r="A1003" t="s">
        <v>1</v>
      </c>
      <c r="B1003">
        <v>12119000</v>
      </c>
      <c r="C1003">
        <v>60</v>
      </c>
      <c r="D1003">
        <v>149018</v>
      </c>
      <c r="E1003" t="str">
        <f t="shared" si="32"/>
        <v>Discharge</v>
      </c>
      <c r="F1003" s="1">
        <f t="shared" si="31"/>
        <v>38322</v>
      </c>
      <c r="G1003">
        <v>2004</v>
      </c>
      <c r="H1003">
        <v>12</v>
      </c>
      <c r="I1003">
        <v>1060</v>
      </c>
      <c r="J1003">
        <v>65.180000000000007</v>
      </c>
    </row>
    <row r="1004" spans="1:10" x14ac:dyDescent="0.25">
      <c r="A1004" t="s">
        <v>1</v>
      </c>
      <c r="B1004">
        <v>12119000</v>
      </c>
      <c r="C1004">
        <v>60</v>
      </c>
      <c r="D1004">
        <v>149018</v>
      </c>
      <c r="E1004" t="str">
        <f t="shared" si="32"/>
        <v>Discharge</v>
      </c>
      <c r="F1004" s="1">
        <f t="shared" si="31"/>
        <v>38353</v>
      </c>
      <c r="G1004">
        <v>2005</v>
      </c>
      <c r="H1004">
        <v>1</v>
      </c>
      <c r="I1004">
        <v>882.7</v>
      </c>
      <c r="J1004">
        <v>54.28</v>
      </c>
    </row>
    <row r="1005" spans="1:10" x14ac:dyDescent="0.25">
      <c r="A1005" t="s">
        <v>1</v>
      </c>
      <c r="B1005">
        <v>12119000</v>
      </c>
      <c r="C1005">
        <v>60</v>
      </c>
      <c r="D1005">
        <v>149018</v>
      </c>
      <c r="E1005" t="str">
        <f t="shared" si="32"/>
        <v>Discharge</v>
      </c>
      <c r="F1005" s="1">
        <f t="shared" si="31"/>
        <v>38384</v>
      </c>
      <c r="G1005">
        <v>2005</v>
      </c>
      <c r="H1005">
        <v>2</v>
      </c>
      <c r="I1005">
        <v>469.4</v>
      </c>
      <c r="J1005">
        <v>26.07</v>
      </c>
    </row>
    <row r="1006" spans="1:10" x14ac:dyDescent="0.25">
      <c r="A1006" t="s">
        <v>1</v>
      </c>
      <c r="B1006">
        <v>12119000</v>
      </c>
      <c r="C1006">
        <v>60</v>
      </c>
      <c r="D1006">
        <v>149018</v>
      </c>
      <c r="E1006" t="str">
        <f t="shared" si="32"/>
        <v>Discharge</v>
      </c>
      <c r="F1006" s="1">
        <f t="shared" si="31"/>
        <v>38412</v>
      </c>
      <c r="G1006">
        <v>2005</v>
      </c>
      <c r="H1006">
        <v>3</v>
      </c>
      <c r="I1006">
        <v>373.5</v>
      </c>
      <c r="J1006">
        <v>22.97</v>
      </c>
    </row>
    <row r="1007" spans="1:10" x14ac:dyDescent="0.25">
      <c r="A1007" t="s">
        <v>1</v>
      </c>
      <c r="B1007">
        <v>12119000</v>
      </c>
      <c r="C1007">
        <v>60</v>
      </c>
      <c r="D1007">
        <v>149018</v>
      </c>
      <c r="E1007" t="str">
        <f t="shared" si="32"/>
        <v>Discharge</v>
      </c>
      <c r="F1007" s="1">
        <f t="shared" si="31"/>
        <v>38443</v>
      </c>
      <c r="G1007">
        <v>2005</v>
      </c>
      <c r="H1007">
        <v>4</v>
      </c>
      <c r="I1007">
        <v>421.5</v>
      </c>
      <c r="J1007">
        <v>25.08</v>
      </c>
    </row>
    <row r="1008" spans="1:10" x14ac:dyDescent="0.25">
      <c r="A1008" t="s">
        <v>1</v>
      </c>
      <c r="B1008">
        <v>12119000</v>
      </c>
      <c r="C1008">
        <v>60</v>
      </c>
      <c r="D1008">
        <v>149018</v>
      </c>
      <c r="E1008" t="str">
        <f t="shared" si="32"/>
        <v>Discharge</v>
      </c>
      <c r="F1008" s="1">
        <f t="shared" si="31"/>
        <v>38473</v>
      </c>
      <c r="G1008">
        <v>2005</v>
      </c>
      <c r="H1008">
        <v>5</v>
      </c>
      <c r="I1008">
        <v>398.5</v>
      </c>
      <c r="J1008">
        <v>24.5</v>
      </c>
    </row>
    <row r="1009" spans="1:10" x14ac:dyDescent="0.25">
      <c r="A1009" t="s">
        <v>1</v>
      </c>
      <c r="B1009">
        <v>12119000</v>
      </c>
      <c r="C1009">
        <v>60</v>
      </c>
      <c r="D1009">
        <v>149018</v>
      </c>
      <c r="E1009" t="str">
        <f t="shared" si="32"/>
        <v>Discharge</v>
      </c>
      <c r="F1009" s="1">
        <f t="shared" si="31"/>
        <v>38504</v>
      </c>
      <c r="G1009">
        <v>2005</v>
      </c>
      <c r="H1009">
        <v>6</v>
      </c>
      <c r="I1009">
        <v>306.8</v>
      </c>
      <c r="J1009">
        <v>18.260000000000002</v>
      </c>
    </row>
    <row r="1010" spans="1:10" x14ac:dyDescent="0.25">
      <c r="A1010" t="s">
        <v>1</v>
      </c>
      <c r="B1010">
        <v>12119000</v>
      </c>
      <c r="C1010">
        <v>60</v>
      </c>
      <c r="D1010">
        <v>149018</v>
      </c>
      <c r="E1010" t="str">
        <f t="shared" si="32"/>
        <v>Discharge</v>
      </c>
      <c r="F1010" s="1">
        <f t="shared" si="31"/>
        <v>38534</v>
      </c>
      <c r="G1010">
        <v>2005</v>
      </c>
      <c r="H1010">
        <v>7</v>
      </c>
      <c r="I1010">
        <v>245.2</v>
      </c>
      <c r="J1010">
        <v>15.08</v>
      </c>
    </row>
    <row r="1011" spans="1:10" x14ac:dyDescent="0.25">
      <c r="A1011" t="s">
        <v>1</v>
      </c>
      <c r="B1011">
        <v>12119000</v>
      </c>
      <c r="C1011">
        <v>60</v>
      </c>
      <c r="D1011">
        <v>149018</v>
      </c>
      <c r="E1011" t="str">
        <f t="shared" si="32"/>
        <v>Discharge</v>
      </c>
      <c r="F1011" s="1">
        <f t="shared" si="31"/>
        <v>38565</v>
      </c>
      <c r="G1011">
        <v>2005</v>
      </c>
      <c r="H1011">
        <v>8</v>
      </c>
      <c r="I1011">
        <v>143.4</v>
      </c>
      <c r="J1011">
        <v>8.8170000000000002</v>
      </c>
    </row>
    <row r="1012" spans="1:10" x14ac:dyDescent="0.25">
      <c r="A1012" t="s">
        <v>1</v>
      </c>
      <c r="B1012">
        <v>12119000</v>
      </c>
      <c r="C1012">
        <v>60</v>
      </c>
      <c r="D1012">
        <v>149018</v>
      </c>
      <c r="E1012" t="str">
        <f t="shared" si="32"/>
        <v>Discharge</v>
      </c>
      <c r="F1012" s="1">
        <f t="shared" si="31"/>
        <v>38596</v>
      </c>
      <c r="G1012">
        <v>2005</v>
      </c>
      <c r="H1012">
        <v>9</v>
      </c>
      <c r="I1012">
        <v>213.4</v>
      </c>
      <c r="J1012">
        <v>12.7</v>
      </c>
    </row>
    <row r="1013" spans="1:10" x14ac:dyDescent="0.25">
      <c r="A1013" t="s">
        <v>1</v>
      </c>
      <c r="B1013">
        <v>12119000</v>
      </c>
      <c r="C1013">
        <v>60</v>
      </c>
      <c r="D1013">
        <v>149018</v>
      </c>
      <c r="E1013" t="str">
        <f t="shared" si="32"/>
        <v>Discharge</v>
      </c>
      <c r="F1013" s="1">
        <f t="shared" si="31"/>
        <v>38626</v>
      </c>
      <c r="G1013">
        <v>2005</v>
      </c>
      <c r="H1013">
        <v>10</v>
      </c>
      <c r="I1013">
        <v>430.7</v>
      </c>
      <c r="J1013">
        <v>26.48</v>
      </c>
    </row>
    <row r="1014" spans="1:10" x14ac:dyDescent="0.25">
      <c r="A1014" t="s">
        <v>1</v>
      </c>
      <c r="B1014">
        <v>12119000</v>
      </c>
      <c r="C1014">
        <v>60</v>
      </c>
      <c r="D1014">
        <v>149018</v>
      </c>
      <c r="E1014" t="str">
        <f t="shared" si="32"/>
        <v>Discharge</v>
      </c>
      <c r="F1014" s="1">
        <f t="shared" si="31"/>
        <v>38657</v>
      </c>
      <c r="G1014">
        <v>2005</v>
      </c>
      <c r="H1014">
        <v>11</v>
      </c>
      <c r="I1014">
        <v>990.8</v>
      </c>
      <c r="J1014">
        <v>58.96</v>
      </c>
    </row>
    <row r="1015" spans="1:10" x14ac:dyDescent="0.25">
      <c r="A1015" t="s">
        <v>1</v>
      </c>
      <c r="B1015">
        <v>12119000</v>
      </c>
      <c r="C1015">
        <v>60</v>
      </c>
      <c r="D1015">
        <v>149018</v>
      </c>
      <c r="E1015" t="str">
        <f t="shared" si="32"/>
        <v>Discharge</v>
      </c>
      <c r="F1015" s="1">
        <f t="shared" si="31"/>
        <v>38687</v>
      </c>
      <c r="G1015">
        <v>2005</v>
      </c>
      <c r="H1015">
        <v>12</v>
      </c>
      <c r="I1015">
        <v>655.20000000000005</v>
      </c>
      <c r="J1015">
        <v>40.29</v>
      </c>
    </row>
    <row r="1016" spans="1:10" x14ac:dyDescent="0.25">
      <c r="A1016" t="s">
        <v>1</v>
      </c>
      <c r="B1016">
        <v>12119000</v>
      </c>
      <c r="C1016">
        <v>60</v>
      </c>
      <c r="D1016">
        <v>149018</v>
      </c>
      <c r="E1016" t="str">
        <f t="shared" si="32"/>
        <v>Discharge</v>
      </c>
      <c r="F1016" s="1">
        <f t="shared" si="31"/>
        <v>38718</v>
      </c>
      <c r="G1016">
        <v>2006</v>
      </c>
      <c r="H1016">
        <v>1</v>
      </c>
      <c r="I1016">
        <v>2385</v>
      </c>
      <c r="J1016">
        <v>146.6</v>
      </c>
    </row>
    <row r="1017" spans="1:10" x14ac:dyDescent="0.25">
      <c r="A1017" t="s">
        <v>1</v>
      </c>
      <c r="B1017">
        <v>12119000</v>
      </c>
      <c r="C1017">
        <v>60</v>
      </c>
      <c r="D1017">
        <v>149018</v>
      </c>
      <c r="E1017" t="str">
        <f t="shared" si="32"/>
        <v>Discharge</v>
      </c>
      <c r="F1017" s="1">
        <f t="shared" si="31"/>
        <v>38749</v>
      </c>
      <c r="G1017">
        <v>2006</v>
      </c>
      <c r="H1017">
        <v>2</v>
      </c>
      <c r="I1017">
        <v>1230</v>
      </c>
      <c r="J1017">
        <v>68.31</v>
      </c>
    </row>
    <row r="1018" spans="1:10" x14ac:dyDescent="0.25">
      <c r="A1018" t="s">
        <v>1</v>
      </c>
      <c r="B1018">
        <v>12119000</v>
      </c>
      <c r="C1018">
        <v>60</v>
      </c>
      <c r="D1018">
        <v>149018</v>
      </c>
      <c r="E1018" t="str">
        <f t="shared" si="32"/>
        <v>Discharge</v>
      </c>
      <c r="F1018" s="1">
        <f t="shared" si="31"/>
        <v>38777</v>
      </c>
      <c r="G1018">
        <v>2006</v>
      </c>
      <c r="H1018">
        <v>3</v>
      </c>
      <c r="I1018">
        <v>640.29999999999995</v>
      </c>
      <c r="J1018">
        <v>39.369999999999997</v>
      </c>
    </row>
    <row r="1019" spans="1:10" x14ac:dyDescent="0.25">
      <c r="A1019" t="s">
        <v>1</v>
      </c>
      <c r="B1019">
        <v>12119000</v>
      </c>
      <c r="C1019">
        <v>60</v>
      </c>
      <c r="D1019">
        <v>149018</v>
      </c>
      <c r="E1019" t="str">
        <f t="shared" si="32"/>
        <v>Discharge</v>
      </c>
      <c r="F1019" s="1">
        <f t="shared" si="31"/>
        <v>38808</v>
      </c>
      <c r="G1019">
        <v>2006</v>
      </c>
      <c r="H1019">
        <v>4</v>
      </c>
      <c r="I1019">
        <v>473.5</v>
      </c>
      <c r="J1019">
        <v>28.18</v>
      </c>
    </row>
    <row r="1020" spans="1:10" x14ac:dyDescent="0.25">
      <c r="A1020" t="s">
        <v>1</v>
      </c>
      <c r="B1020">
        <v>12119000</v>
      </c>
      <c r="C1020">
        <v>60</v>
      </c>
      <c r="D1020">
        <v>149018</v>
      </c>
      <c r="E1020" t="str">
        <f t="shared" si="32"/>
        <v>Discharge</v>
      </c>
      <c r="F1020" s="1">
        <f t="shared" si="31"/>
        <v>38838</v>
      </c>
      <c r="G1020">
        <v>2006</v>
      </c>
      <c r="H1020">
        <v>5</v>
      </c>
      <c r="I1020">
        <v>707.7</v>
      </c>
      <c r="J1020">
        <v>43.51</v>
      </c>
    </row>
    <row r="1021" spans="1:10" x14ac:dyDescent="0.25">
      <c r="A1021" t="s">
        <v>1</v>
      </c>
      <c r="B1021">
        <v>12119000</v>
      </c>
      <c r="C1021">
        <v>60</v>
      </c>
      <c r="D1021">
        <v>149018</v>
      </c>
      <c r="E1021" t="str">
        <f t="shared" si="32"/>
        <v>Discharge</v>
      </c>
      <c r="F1021" s="1">
        <f t="shared" si="31"/>
        <v>38869</v>
      </c>
      <c r="G1021">
        <v>2006</v>
      </c>
      <c r="H1021">
        <v>6</v>
      </c>
      <c r="I1021">
        <v>617.5</v>
      </c>
      <c r="J1021">
        <v>36.74</v>
      </c>
    </row>
    <row r="1022" spans="1:10" x14ac:dyDescent="0.25">
      <c r="A1022" t="s">
        <v>1</v>
      </c>
      <c r="B1022">
        <v>12119000</v>
      </c>
      <c r="C1022">
        <v>60</v>
      </c>
      <c r="D1022">
        <v>149018</v>
      </c>
      <c r="E1022" t="str">
        <f t="shared" si="32"/>
        <v>Discharge</v>
      </c>
      <c r="F1022" s="1">
        <f t="shared" si="31"/>
        <v>38899</v>
      </c>
      <c r="G1022">
        <v>2006</v>
      </c>
      <c r="H1022">
        <v>7</v>
      </c>
      <c r="I1022">
        <v>239.7</v>
      </c>
      <c r="J1022">
        <v>14.74</v>
      </c>
    </row>
    <row r="1023" spans="1:10" x14ac:dyDescent="0.25">
      <c r="A1023" t="s">
        <v>1</v>
      </c>
      <c r="B1023">
        <v>12119000</v>
      </c>
      <c r="C1023">
        <v>60</v>
      </c>
      <c r="D1023">
        <v>149018</v>
      </c>
      <c r="E1023" t="str">
        <f t="shared" si="32"/>
        <v>Discharge</v>
      </c>
      <c r="F1023" s="1">
        <f t="shared" si="31"/>
        <v>38930</v>
      </c>
      <c r="G1023">
        <v>2006</v>
      </c>
      <c r="H1023">
        <v>8</v>
      </c>
      <c r="I1023">
        <v>140.80000000000001</v>
      </c>
      <c r="J1023">
        <v>8.657</v>
      </c>
    </row>
    <row r="1024" spans="1:10" x14ac:dyDescent="0.25">
      <c r="A1024" t="s">
        <v>1</v>
      </c>
      <c r="B1024">
        <v>12119000</v>
      </c>
      <c r="C1024">
        <v>60</v>
      </c>
      <c r="D1024">
        <v>149018</v>
      </c>
      <c r="E1024" t="str">
        <f t="shared" si="32"/>
        <v>Discharge</v>
      </c>
      <c r="F1024" s="1">
        <f t="shared" si="31"/>
        <v>38961</v>
      </c>
      <c r="G1024">
        <v>2006</v>
      </c>
      <c r="H1024">
        <v>9</v>
      </c>
      <c r="I1024">
        <v>179.4</v>
      </c>
      <c r="J1024">
        <v>10.68</v>
      </c>
    </row>
    <row r="1025" spans="1:10" x14ac:dyDescent="0.25">
      <c r="A1025" t="s">
        <v>1</v>
      </c>
      <c r="B1025">
        <v>12119000</v>
      </c>
      <c r="C1025">
        <v>60</v>
      </c>
      <c r="D1025">
        <v>149018</v>
      </c>
      <c r="E1025" t="str">
        <f t="shared" si="32"/>
        <v>Discharge</v>
      </c>
      <c r="F1025" s="1">
        <f t="shared" si="31"/>
        <v>38991</v>
      </c>
      <c r="G1025">
        <v>2006</v>
      </c>
      <c r="H1025">
        <v>10</v>
      </c>
      <c r="I1025">
        <v>354.6</v>
      </c>
      <c r="J1025">
        <v>21.8</v>
      </c>
    </row>
    <row r="1026" spans="1:10" x14ac:dyDescent="0.25">
      <c r="A1026" t="s">
        <v>1</v>
      </c>
      <c r="B1026">
        <v>12119000</v>
      </c>
      <c r="C1026">
        <v>60</v>
      </c>
      <c r="D1026">
        <v>149018</v>
      </c>
      <c r="E1026" t="str">
        <f t="shared" si="32"/>
        <v>Discharge</v>
      </c>
      <c r="F1026" s="1">
        <f t="shared" si="31"/>
        <v>39022</v>
      </c>
      <c r="G1026">
        <v>2006</v>
      </c>
      <c r="H1026">
        <v>11</v>
      </c>
      <c r="I1026">
        <v>2176</v>
      </c>
      <c r="J1026">
        <v>129.5</v>
      </c>
    </row>
    <row r="1027" spans="1:10" x14ac:dyDescent="0.25">
      <c r="A1027" t="s">
        <v>1</v>
      </c>
      <c r="B1027">
        <v>12119000</v>
      </c>
      <c r="C1027">
        <v>60</v>
      </c>
      <c r="D1027">
        <v>149018</v>
      </c>
      <c r="E1027" t="str">
        <f t="shared" si="32"/>
        <v>Discharge</v>
      </c>
      <c r="F1027" s="1">
        <f t="shared" si="31"/>
        <v>39052</v>
      </c>
      <c r="G1027">
        <v>2006</v>
      </c>
      <c r="H1027">
        <v>12</v>
      </c>
      <c r="I1027">
        <v>1116</v>
      </c>
      <c r="J1027">
        <v>68.62</v>
      </c>
    </row>
    <row r="1028" spans="1:10" x14ac:dyDescent="0.25">
      <c r="A1028" t="s">
        <v>1</v>
      </c>
      <c r="B1028">
        <v>12119000</v>
      </c>
      <c r="C1028">
        <v>60</v>
      </c>
      <c r="D1028">
        <v>149018</v>
      </c>
      <c r="E1028" t="str">
        <f t="shared" si="32"/>
        <v>Discharge</v>
      </c>
      <c r="F1028" s="1">
        <f t="shared" si="31"/>
        <v>39083</v>
      </c>
      <c r="G1028">
        <v>2007</v>
      </c>
      <c r="H1028">
        <v>1</v>
      </c>
      <c r="I1028">
        <v>1307</v>
      </c>
      <c r="J1028">
        <v>80.36</v>
      </c>
    </row>
    <row r="1029" spans="1:10" x14ac:dyDescent="0.25">
      <c r="A1029" t="s">
        <v>1</v>
      </c>
      <c r="B1029">
        <v>12119000</v>
      </c>
      <c r="C1029">
        <v>60</v>
      </c>
      <c r="D1029">
        <v>149018</v>
      </c>
      <c r="E1029" t="str">
        <f t="shared" si="32"/>
        <v>Discharge</v>
      </c>
      <c r="F1029" s="1">
        <f t="shared" si="31"/>
        <v>39114</v>
      </c>
      <c r="G1029">
        <v>2007</v>
      </c>
      <c r="H1029">
        <v>2</v>
      </c>
      <c r="I1029">
        <v>868.1</v>
      </c>
      <c r="J1029">
        <v>48.21</v>
      </c>
    </row>
    <row r="1030" spans="1:10" x14ac:dyDescent="0.25">
      <c r="A1030" t="s">
        <v>1</v>
      </c>
      <c r="B1030">
        <v>12119000</v>
      </c>
      <c r="C1030">
        <v>60</v>
      </c>
      <c r="D1030">
        <v>149018</v>
      </c>
      <c r="E1030" t="str">
        <f t="shared" si="32"/>
        <v>Discharge</v>
      </c>
      <c r="F1030" s="1">
        <f t="shared" ref="F1030:F1093" si="33">DATE(G1030,H1030,1)</f>
        <v>39142</v>
      </c>
      <c r="G1030">
        <v>2007</v>
      </c>
      <c r="H1030">
        <v>3</v>
      </c>
      <c r="I1030">
        <v>1667</v>
      </c>
      <c r="J1030">
        <v>102.5</v>
      </c>
    </row>
    <row r="1031" spans="1:10" x14ac:dyDescent="0.25">
      <c r="A1031" t="s">
        <v>1</v>
      </c>
      <c r="B1031">
        <v>12119000</v>
      </c>
      <c r="C1031">
        <v>60</v>
      </c>
      <c r="D1031">
        <v>149018</v>
      </c>
      <c r="E1031" t="str">
        <f t="shared" si="32"/>
        <v>Discharge</v>
      </c>
      <c r="F1031" s="1">
        <f t="shared" si="33"/>
        <v>39173</v>
      </c>
      <c r="G1031">
        <v>2007</v>
      </c>
      <c r="H1031">
        <v>4</v>
      </c>
      <c r="I1031">
        <v>963.9</v>
      </c>
      <c r="J1031">
        <v>57.36</v>
      </c>
    </row>
    <row r="1032" spans="1:10" x14ac:dyDescent="0.25">
      <c r="A1032" t="s">
        <v>1</v>
      </c>
      <c r="B1032">
        <v>12119000</v>
      </c>
      <c r="C1032">
        <v>60</v>
      </c>
      <c r="D1032">
        <v>149018</v>
      </c>
      <c r="E1032" t="str">
        <f t="shared" si="32"/>
        <v>Discharge</v>
      </c>
      <c r="F1032" s="1">
        <f t="shared" si="33"/>
        <v>39203</v>
      </c>
      <c r="G1032">
        <v>2007</v>
      </c>
      <c r="H1032">
        <v>5</v>
      </c>
      <c r="I1032">
        <v>410.1</v>
      </c>
      <c r="J1032">
        <v>25.22</v>
      </c>
    </row>
    <row r="1033" spans="1:10" x14ac:dyDescent="0.25">
      <c r="A1033" t="s">
        <v>1</v>
      </c>
      <c r="B1033">
        <v>12119000</v>
      </c>
      <c r="C1033">
        <v>60</v>
      </c>
      <c r="D1033">
        <v>149018</v>
      </c>
      <c r="E1033" t="str">
        <f t="shared" si="32"/>
        <v>Discharge</v>
      </c>
      <c r="F1033" s="1">
        <f t="shared" si="33"/>
        <v>39234</v>
      </c>
      <c r="G1033">
        <v>2007</v>
      </c>
      <c r="H1033">
        <v>6</v>
      </c>
      <c r="I1033">
        <v>338.1</v>
      </c>
      <c r="J1033">
        <v>20.12</v>
      </c>
    </row>
    <row r="1034" spans="1:10" x14ac:dyDescent="0.25">
      <c r="A1034" t="s">
        <v>1</v>
      </c>
      <c r="B1034">
        <v>12119000</v>
      </c>
      <c r="C1034">
        <v>60</v>
      </c>
      <c r="D1034">
        <v>149018</v>
      </c>
      <c r="E1034" t="str">
        <f t="shared" si="32"/>
        <v>Discharge</v>
      </c>
      <c r="F1034" s="1">
        <f t="shared" si="33"/>
        <v>39264</v>
      </c>
      <c r="G1034">
        <v>2007</v>
      </c>
      <c r="H1034">
        <v>7</v>
      </c>
      <c r="I1034">
        <v>260</v>
      </c>
      <c r="J1034">
        <v>15.99</v>
      </c>
    </row>
    <row r="1035" spans="1:10" x14ac:dyDescent="0.25">
      <c r="A1035" t="s">
        <v>1</v>
      </c>
      <c r="B1035">
        <v>12119000</v>
      </c>
      <c r="C1035">
        <v>60</v>
      </c>
      <c r="D1035">
        <v>149018</v>
      </c>
      <c r="E1035" t="str">
        <f t="shared" ref="E1035:E1098" si="34">IF(D1035=149017,"Temperature","Discharge")</f>
        <v>Discharge</v>
      </c>
      <c r="F1035" s="1">
        <f t="shared" si="33"/>
        <v>39295</v>
      </c>
      <c r="G1035">
        <v>2007</v>
      </c>
      <c r="H1035">
        <v>8</v>
      </c>
      <c r="I1035">
        <v>149.69999999999999</v>
      </c>
      <c r="J1035">
        <v>9.2050000000000001</v>
      </c>
    </row>
    <row r="1036" spans="1:10" x14ac:dyDescent="0.25">
      <c r="A1036" t="s">
        <v>1</v>
      </c>
      <c r="B1036">
        <v>12119000</v>
      </c>
      <c r="C1036">
        <v>60</v>
      </c>
      <c r="D1036">
        <v>149018</v>
      </c>
      <c r="E1036" t="str">
        <f t="shared" si="34"/>
        <v>Discharge</v>
      </c>
      <c r="F1036" s="1">
        <f t="shared" si="33"/>
        <v>39326</v>
      </c>
      <c r="G1036">
        <v>2007</v>
      </c>
      <c r="H1036">
        <v>9</v>
      </c>
      <c r="I1036">
        <v>182.1</v>
      </c>
      <c r="J1036">
        <v>10.84</v>
      </c>
    </row>
    <row r="1037" spans="1:10" x14ac:dyDescent="0.25">
      <c r="A1037" t="s">
        <v>1</v>
      </c>
      <c r="B1037">
        <v>12119000</v>
      </c>
      <c r="C1037">
        <v>60</v>
      </c>
      <c r="D1037">
        <v>149018</v>
      </c>
      <c r="E1037" t="str">
        <f t="shared" si="34"/>
        <v>Discharge</v>
      </c>
      <c r="F1037" s="1">
        <f t="shared" si="33"/>
        <v>39356</v>
      </c>
      <c r="G1037">
        <v>2007</v>
      </c>
      <c r="H1037">
        <v>10</v>
      </c>
      <c r="I1037">
        <v>430.5</v>
      </c>
      <c r="J1037">
        <v>26.47</v>
      </c>
    </row>
    <row r="1038" spans="1:10" x14ac:dyDescent="0.25">
      <c r="A1038" t="s">
        <v>1</v>
      </c>
      <c r="B1038">
        <v>12119000</v>
      </c>
      <c r="C1038">
        <v>60</v>
      </c>
      <c r="D1038">
        <v>149018</v>
      </c>
      <c r="E1038" t="str">
        <f t="shared" si="34"/>
        <v>Discharge</v>
      </c>
      <c r="F1038" s="1">
        <f t="shared" si="33"/>
        <v>39387</v>
      </c>
      <c r="G1038">
        <v>2007</v>
      </c>
      <c r="H1038">
        <v>11</v>
      </c>
      <c r="I1038">
        <v>428.8</v>
      </c>
      <c r="J1038">
        <v>25.52</v>
      </c>
    </row>
    <row r="1039" spans="1:10" x14ac:dyDescent="0.25">
      <c r="A1039" t="s">
        <v>1</v>
      </c>
      <c r="B1039">
        <v>12119000</v>
      </c>
      <c r="C1039">
        <v>60</v>
      </c>
      <c r="D1039">
        <v>149018</v>
      </c>
      <c r="E1039" t="str">
        <f t="shared" si="34"/>
        <v>Discharge</v>
      </c>
      <c r="F1039" s="1">
        <f t="shared" si="33"/>
        <v>39417</v>
      </c>
      <c r="G1039">
        <v>2007</v>
      </c>
      <c r="H1039">
        <v>12</v>
      </c>
      <c r="I1039">
        <v>909.2</v>
      </c>
      <c r="J1039">
        <v>55.9</v>
      </c>
    </row>
    <row r="1040" spans="1:10" x14ac:dyDescent="0.25">
      <c r="A1040" t="s">
        <v>1</v>
      </c>
      <c r="B1040">
        <v>12119000</v>
      </c>
      <c r="C1040">
        <v>60</v>
      </c>
      <c r="D1040">
        <v>149018</v>
      </c>
      <c r="E1040" t="str">
        <f t="shared" si="34"/>
        <v>Discharge</v>
      </c>
      <c r="F1040" s="1">
        <f t="shared" si="33"/>
        <v>39448</v>
      </c>
      <c r="G1040">
        <v>2008</v>
      </c>
      <c r="H1040">
        <v>1</v>
      </c>
      <c r="I1040">
        <v>601.29999999999995</v>
      </c>
      <c r="J1040">
        <v>36.97</v>
      </c>
    </row>
    <row r="1041" spans="1:10" x14ac:dyDescent="0.25">
      <c r="A1041" t="s">
        <v>1</v>
      </c>
      <c r="B1041">
        <v>12119000</v>
      </c>
      <c r="C1041">
        <v>60</v>
      </c>
      <c r="D1041">
        <v>149018</v>
      </c>
      <c r="E1041" t="str">
        <f t="shared" si="34"/>
        <v>Discharge</v>
      </c>
      <c r="F1041" s="1">
        <f t="shared" si="33"/>
        <v>39479</v>
      </c>
      <c r="G1041">
        <v>2008</v>
      </c>
      <c r="H1041">
        <v>2</v>
      </c>
      <c r="I1041">
        <v>899.7</v>
      </c>
      <c r="J1041">
        <v>51.75</v>
      </c>
    </row>
    <row r="1042" spans="1:10" x14ac:dyDescent="0.25">
      <c r="A1042" t="s">
        <v>1</v>
      </c>
      <c r="B1042">
        <v>12119000</v>
      </c>
      <c r="C1042">
        <v>60</v>
      </c>
      <c r="D1042">
        <v>149018</v>
      </c>
      <c r="E1042" t="str">
        <f t="shared" si="34"/>
        <v>Discharge</v>
      </c>
      <c r="F1042" s="1">
        <f t="shared" si="33"/>
        <v>39508</v>
      </c>
      <c r="G1042">
        <v>2008</v>
      </c>
      <c r="H1042">
        <v>3</v>
      </c>
      <c r="I1042">
        <v>892.3</v>
      </c>
      <c r="J1042">
        <v>54.87</v>
      </c>
    </row>
    <row r="1043" spans="1:10" x14ac:dyDescent="0.25">
      <c r="A1043" t="s">
        <v>1</v>
      </c>
      <c r="B1043">
        <v>12119000</v>
      </c>
      <c r="C1043">
        <v>60</v>
      </c>
      <c r="D1043">
        <v>149018</v>
      </c>
      <c r="E1043" t="str">
        <f t="shared" si="34"/>
        <v>Discharge</v>
      </c>
      <c r="F1043" s="1">
        <f t="shared" si="33"/>
        <v>39539</v>
      </c>
      <c r="G1043">
        <v>2008</v>
      </c>
      <c r="H1043">
        <v>4</v>
      </c>
      <c r="I1043">
        <v>517.5</v>
      </c>
      <c r="J1043">
        <v>30.79</v>
      </c>
    </row>
    <row r="1044" spans="1:10" x14ac:dyDescent="0.25">
      <c r="A1044" t="s">
        <v>1</v>
      </c>
      <c r="B1044">
        <v>12119000</v>
      </c>
      <c r="C1044">
        <v>60</v>
      </c>
      <c r="D1044">
        <v>149018</v>
      </c>
      <c r="E1044" t="str">
        <f t="shared" si="34"/>
        <v>Discharge</v>
      </c>
      <c r="F1044" s="1">
        <f t="shared" si="33"/>
        <v>39569</v>
      </c>
      <c r="G1044">
        <v>2008</v>
      </c>
      <c r="H1044">
        <v>5</v>
      </c>
      <c r="I1044">
        <v>1370</v>
      </c>
      <c r="J1044">
        <v>84.24</v>
      </c>
    </row>
    <row r="1045" spans="1:10" x14ac:dyDescent="0.25">
      <c r="A1045" t="s">
        <v>1</v>
      </c>
      <c r="B1045">
        <v>12119000</v>
      </c>
      <c r="C1045">
        <v>60</v>
      </c>
      <c r="D1045">
        <v>149018</v>
      </c>
      <c r="E1045" t="str">
        <f t="shared" si="34"/>
        <v>Discharge</v>
      </c>
      <c r="F1045" s="1">
        <f t="shared" si="33"/>
        <v>39600</v>
      </c>
      <c r="G1045">
        <v>2008</v>
      </c>
      <c r="H1045">
        <v>6</v>
      </c>
      <c r="I1045">
        <v>1344</v>
      </c>
      <c r="J1045">
        <v>79.97</v>
      </c>
    </row>
    <row r="1046" spans="1:10" x14ac:dyDescent="0.25">
      <c r="A1046" t="s">
        <v>1</v>
      </c>
      <c r="B1046">
        <v>12119000</v>
      </c>
      <c r="C1046">
        <v>60</v>
      </c>
      <c r="D1046">
        <v>149018</v>
      </c>
      <c r="E1046" t="str">
        <f t="shared" si="34"/>
        <v>Discharge</v>
      </c>
      <c r="F1046" s="1">
        <f t="shared" si="33"/>
        <v>39630</v>
      </c>
      <c r="G1046">
        <v>2008</v>
      </c>
      <c r="H1046">
        <v>7</v>
      </c>
      <c r="I1046">
        <v>494.7</v>
      </c>
      <c r="J1046">
        <v>30.42</v>
      </c>
    </row>
    <row r="1047" spans="1:10" x14ac:dyDescent="0.25">
      <c r="A1047" t="s">
        <v>1</v>
      </c>
      <c r="B1047">
        <v>12119000</v>
      </c>
      <c r="C1047">
        <v>60</v>
      </c>
      <c r="D1047">
        <v>149018</v>
      </c>
      <c r="E1047" t="str">
        <f t="shared" si="34"/>
        <v>Discharge</v>
      </c>
      <c r="F1047" s="1">
        <f t="shared" si="33"/>
        <v>39661</v>
      </c>
      <c r="G1047">
        <v>2008</v>
      </c>
      <c r="H1047">
        <v>8</v>
      </c>
      <c r="I1047">
        <v>284.7</v>
      </c>
      <c r="J1047">
        <v>17.510000000000002</v>
      </c>
    </row>
    <row r="1048" spans="1:10" x14ac:dyDescent="0.25">
      <c r="A1048" t="s">
        <v>1</v>
      </c>
      <c r="B1048">
        <v>12119000</v>
      </c>
      <c r="C1048">
        <v>60</v>
      </c>
      <c r="D1048">
        <v>149018</v>
      </c>
      <c r="E1048" t="str">
        <f t="shared" si="34"/>
        <v>Discharge</v>
      </c>
      <c r="F1048" s="1">
        <f t="shared" si="33"/>
        <v>39692</v>
      </c>
      <c r="G1048">
        <v>2008</v>
      </c>
      <c r="H1048">
        <v>9</v>
      </c>
      <c r="I1048">
        <v>236</v>
      </c>
      <c r="J1048">
        <v>14.04</v>
      </c>
    </row>
    <row r="1049" spans="1:10" x14ac:dyDescent="0.25">
      <c r="A1049" t="s">
        <v>1</v>
      </c>
      <c r="B1049">
        <v>12119000</v>
      </c>
      <c r="C1049">
        <v>60</v>
      </c>
      <c r="D1049">
        <v>149018</v>
      </c>
      <c r="E1049" t="str">
        <f t="shared" si="34"/>
        <v>Discharge</v>
      </c>
      <c r="F1049" s="1">
        <f t="shared" si="33"/>
        <v>39722</v>
      </c>
      <c r="G1049">
        <v>2008</v>
      </c>
      <c r="H1049">
        <v>10</v>
      </c>
      <c r="I1049">
        <v>379</v>
      </c>
      <c r="J1049">
        <v>23.3</v>
      </c>
    </row>
    <row r="1050" spans="1:10" x14ac:dyDescent="0.25">
      <c r="A1050" t="s">
        <v>1</v>
      </c>
      <c r="B1050">
        <v>12119000</v>
      </c>
      <c r="C1050">
        <v>60</v>
      </c>
      <c r="D1050">
        <v>149018</v>
      </c>
      <c r="E1050" t="str">
        <f t="shared" si="34"/>
        <v>Discharge</v>
      </c>
      <c r="F1050" s="1">
        <f t="shared" si="33"/>
        <v>39753</v>
      </c>
      <c r="G1050">
        <v>2008</v>
      </c>
      <c r="H1050">
        <v>11</v>
      </c>
      <c r="I1050">
        <v>1156</v>
      </c>
      <c r="J1050">
        <v>68.790000000000006</v>
      </c>
    </row>
    <row r="1051" spans="1:10" x14ac:dyDescent="0.25">
      <c r="A1051" t="s">
        <v>1</v>
      </c>
      <c r="B1051">
        <v>12119000</v>
      </c>
      <c r="C1051">
        <v>60</v>
      </c>
      <c r="D1051">
        <v>149018</v>
      </c>
      <c r="E1051" t="str">
        <f t="shared" si="34"/>
        <v>Discharge</v>
      </c>
      <c r="F1051" s="1">
        <f t="shared" si="33"/>
        <v>39783</v>
      </c>
      <c r="G1051">
        <v>2008</v>
      </c>
      <c r="H1051">
        <v>12</v>
      </c>
      <c r="I1051">
        <v>740.8</v>
      </c>
      <c r="J1051">
        <v>45.55</v>
      </c>
    </row>
    <row r="1052" spans="1:10" x14ac:dyDescent="0.25">
      <c r="A1052" t="s">
        <v>1</v>
      </c>
      <c r="B1052">
        <v>12119000</v>
      </c>
      <c r="C1052">
        <v>60</v>
      </c>
      <c r="D1052">
        <v>149018</v>
      </c>
      <c r="E1052" t="str">
        <f t="shared" si="34"/>
        <v>Discharge</v>
      </c>
      <c r="F1052" s="1">
        <f t="shared" si="33"/>
        <v>39814</v>
      </c>
      <c r="G1052">
        <v>2009</v>
      </c>
      <c r="H1052">
        <v>1</v>
      </c>
      <c r="I1052">
        <v>2266</v>
      </c>
      <c r="J1052">
        <v>139.30000000000001</v>
      </c>
    </row>
    <row r="1053" spans="1:10" x14ac:dyDescent="0.25">
      <c r="A1053" t="s">
        <v>1</v>
      </c>
      <c r="B1053">
        <v>12119000</v>
      </c>
      <c r="C1053">
        <v>60</v>
      </c>
      <c r="D1053">
        <v>149018</v>
      </c>
      <c r="E1053" t="str">
        <f t="shared" si="34"/>
        <v>Discharge</v>
      </c>
      <c r="F1053" s="1">
        <f t="shared" si="33"/>
        <v>39845</v>
      </c>
      <c r="G1053">
        <v>2009</v>
      </c>
      <c r="H1053">
        <v>2</v>
      </c>
      <c r="I1053">
        <v>533.4</v>
      </c>
      <c r="J1053">
        <v>29.62</v>
      </c>
    </row>
    <row r="1054" spans="1:10" x14ac:dyDescent="0.25">
      <c r="A1054" t="s">
        <v>1</v>
      </c>
      <c r="B1054">
        <v>12119000</v>
      </c>
      <c r="C1054">
        <v>60</v>
      </c>
      <c r="D1054">
        <v>149018</v>
      </c>
      <c r="E1054" t="str">
        <f t="shared" si="34"/>
        <v>Discharge</v>
      </c>
      <c r="F1054" s="1">
        <f t="shared" si="33"/>
        <v>39873</v>
      </c>
      <c r="G1054">
        <v>2009</v>
      </c>
      <c r="H1054">
        <v>3</v>
      </c>
      <c r="I1054">
        <v>541</v>
      </c>
      <c r="J1054">
        <v>33.26</v>
      </c>
    </row>
    <row r="1055" spans="1:10" x14ac:dyDescent="0.25">
      <c r="A1055" t="s">
        <v>1</v>
      </c>
      <c r="B1055">
        <v>12119000</v>
      </c>
      <c r="C1055">
        <v>60</v>
      </c>
      <c r="D1055">
        <v>149018</v>
      </c>
      <c r="E1055" t="str">
        <f t="shared" si="34"/>
        <v>Discharge</v>
      </c>
      <c r="F1055" s="1">
        <f t="shared" si="33"/>
        <v>39904</v>
      </c>
      <c r="G1055">
        <v>2009</v>
      </c>
      <c r="H1055">
        <v>4</v>
      </c>
      <c r="I1055">
        <v>962</v>
      </c>
      <c r="J1055">
        <v>57.24</v>
      </c>
    </row>
    <row r="1056" spans="1:10" x14ac:dyDescent="0.25">
      <c r="A1056" t="s">
        <v>1</v>
      </c>
      <c r="B1056">
        <v>12119000</v>
      </c>
      <c r="C1056">
        <v>60</v>
      </c>
      <c r="D1056">
        <v>149018</v>
      </c>
      <c r="E1056" t="str">
        <f t="shared" si="34"/>
        <v>Discharge</v>
      </c>
      <c r="F1056" s="1">
        <f t="shared" si="33"/>
        <v>39934</v>
      </c>
      <c r="G1056">
        <v>2009</v>
      </c>
      <c r="H1056">
        <v>5</v>
      </c>
      <c r="I1056">
        <v>1063</v>
      </c>
      <c r="J1056">
        <v>65.36</v>
      </c>
    </row>
    <row r="1057" spans="1:10" x14ac:dyDescent="0.25">
      <c r="A1057" t="s">
        <v>1</v>
      </c>
      <c r="B1057">
        <v>12119000</v>
      </c>
      <c r="C1057">
        <v>60</v>
      </c>
      <c r="D1057">
        <v>149018</v>
      </c>
      <c r="E1057" t="str">
        <f t="shared" si="34"/>
        <v>Discharge</v>
      </c>
      <c r="F1057" s="1">
        <f t="shared" si="33"/>
        <v>39965</v>
      </c>
      <c r="G1057">
        <v>2009</v>
      </c>
      <c r="H1057">
        <v>6</v>
      </c>
      <c r="I1057">
        <v>537.1</v>
      </c>
      <c r="J1057">
        <v>31.96</v>
      </c>
    </row>
    <row r="1058" spans="1:10" x14ac:dyDescent="0.25">
      <c r="A1058" t="s">
        <v>1</v>
      </c>
      <c r="B1058">
        <v>12119000</v>
      </c>
      <c r="C1058">
        <v>60</v>
      </c>
      <c r="D1058">
        <v>149018</v>
      </c>
      <c r="E1058" t="str">
        <f t="shared" si="34"/>
        <v>Discharge</v>
      </c>
      <c r="F1058" s="1">
        <f t="shared" si="33"/>
        <v>39995</v>
      </c>
      <c r="G1058">
        <v>2009</v>
      </c>
      <c r="H1058">
        <v>7</v>
      </c>
      <c r="I1058">
        <v>232.8</v>
      </c>
      <c r="J1058">
        <v>14.31</v>
      </c>
    </row>
    <row r="1059" spans="1:10" x14ac:dyDescent="0.25">
      <c r="A1059" t="s">
        <v>1</v>
      </c>
      <c r="B1059">
        <v>12119000</v>
      </c>
      <c r="C1059">
        <v>60</v>
      </c>
      <c r="D1059">
        <v>149018</v>
      </c>
      <c r="E1059" t="str">
        <f t="shared" si="34"/>
        <v>Discharge</v>
      </c>
      <c r="F1059" s="1">
        <f t="shared" si="33"/>
        <v>40026</v>
      </c>
      <c r="G1059">
        <v>2009</v>
      </c>
      <c r="H1059">
        <v>8</v>
      </c>
      <c r="I1059">
        <v>145.6</v>
      </c>
      <c r="J1059">
        <v>8.9529999999999994</v>
      </c>
    </row>
    <row r="1060" spans="1:10" x14ac:dyDescent="0.25">
      <c r="A1060" t="s">
        <v>1</v>
      </c>
      <c r="B1060">
        <v>12119000</v>
      </c>
      <c r="C1060">
        <v>60</v>
      </c>
      <c r="D1060">
        <v>149018</v>
      </c>
      <c r="E1060" t="str">
        <f t="shared" si="34"/>
        <v>Discharge</v>
      </c>
      <c r="F1060" s="1">
        <f t="shared" si="33"/>
        <v>40057</v>
      </c>
      <c r="G1060">
        <v>2009</v>
      </c>
      <c r="H1060">
        <v>9</v>
      </c>
      <c r="I1060">
        <v>180.2</v>
      </c>
      <c r="J1060">
        <v>10.72</v>
      </c>
    </row>
    <row r="1061" spans="1:10" x14ac:dyDescent="0.25">
      <c r="A1061" t="s">
        <v>1</v>
      </c>
      <c r="B1061">
        <v>12119000</v>
      </c>
      <c r="C1061">
        <v>60</v>
      </c>
      <c r="D1061">
        <v>149018</v>
      </c>
      <c r="E1061" t="str">
        <f t="shared" si="34"/>
        <v>Discharge</v>
      </c>
      <c r="F1061" s="1">
        <f t="shared" si="33"/>
        <v>40087</v>
      </c>
      <c r="G1061">
        <v>2009</v>
      </c>
      <c r="H1061">
        <v>10</v>
      </c>
      <c r="I1061">
        <v>360.7</v>
      </c>
      <c r="J1061">
        <v>22.18</v>
      </c>
    </row>
    <row r="1062" spans="1:10" x14ac:dyDescent="0.25">
      <c r="A1062" t="s">
        <v>1</v>
      </c>
      <c r="B1062">
        <v>12119000</v>
      </c>
      <c r="C1062">
        <v>60</v>
      </c>
      <c r="D1062">
        <v>149018</v>
      </c>
      <c r="E1062" t="str">
        <f t="shared" si="34"/>
        <v>Discharge</v>
      </c>
      <c r="F1062" s="1">
        <f t="shared" si="33"/>
        <v>40118</v>
      </c>
      <c r="G1062">
        <v>2009</v>
      </c>
      <c r="H1062">
        <v>11</v>
      </c>
      <c r="I1062">
        <v>1011</v>
      </c>
      <c r="J1062">
        <v>60.16</v>
      </c>
    </row>
    <row r="1063" spans="1:10" x14ac:dyDescent="0.25">
      <c r="A1063" t="s">
        <v>1</v>
      </c>
      <c r="B1063">
        <v>12119000</v>
      </c>
      <c r="C1063">
        <v>60</v>
      </c>
      <c r="D1063">
        <v>149018</v>
      </c>
      <c r="E1063" t="str">
        <f t="shared" si="34"/>
        <v>Discharge</v>
      </c>
      <c r="F1063" s="1">
        <f t="shared" si="33"/>
        <v>40148</v>
      </c>
      <c r="G1063">
        <v>2009</v>
      </c>
      <c r="H1063">
        <v>12</v>
      </c>
      <c r="I1063">
        <v>602.6</v>
      </c>
      <c r="J1063">
        <v>37.049999999999997</v>
      </c>
    </row>
    <row r="1064" spans="1:10" x14ac:dyDescent="0.25">
      <c r="A1064" t="s">
        <v>1</v>
      </c>
      <c r="B1064">
        <v>12119000</v>
      </c>
      <c r="C1064">
        <v>60</v>
      </c>
      <c r="D1064">
        <v>149018</v>
      </c>
      <c r="E1064" t="str">
        <f t="shared" si="34"/>
        <v>Discharge</v>
      </c>
      <c r="F1064" s="1">
        <f t="shared" si="33"/>
        <v>40179</v>
      </c>
      <c r="G1064">
        <v>2010</v>
      </c>
      <c r="H1064">
        <v>1</v>
      </c>
      <c r="I1064">
        <v>931.7</v>
      </c>
      <c r="J1064">
        <v>57.29</v>
      </c>
    </row>
    <row r="1065" spans="1:10" x14ac:dyDescent="0.25">
      <c r="A1065" t="s">
        <v>1</v>
      </c>
      <c r="B1065">
        <v>12119000</v>
      </c>
      <c r="C1065">
        <v>60</v>
      </c>
      <c r="D1065">
        <v>149018</v>
      </c>
      <c r="E1065" t="str">
        <f t="shared" si="34"/>
        <v>Discharge</v>
      </c>
      <c r="F1065" s="1">
        <f t="shared" si="33"/>
        <v>40210</v>
      </c>
      <c r="G1065">
        <v>2010</v>
      </c>
      <c r="H1065">
        <v>2</v>
      </c>
      <c r="I1065">
        <v>466.2</v>
      </c>
      <c r="J1065">
        <v>25.89</v>
      </c>
    </row>
    <row r="1066" spans="1:10" x14ac:dyDescent="0.25">
      <c r="A1066" t="s">
        <v>1</v>
      </c>
      <c r="B1066">
        <v>12119000</v>
      </c>
      <c r="C1066">
        <v>60</v>
      </c>
      <c r="D1066">
        <v>149018</v>
      </c>
      <c r="E1066" t="str">
        <f t="shared" si="34"/>
        <v>Discharge</v>
      </c>
      <c r="F1066" s="1">
        <f t="shared" si="33"/>
        <v>40238</v>
      </c>
      <c r="G1066">
        <v>2010</v>
      </c>
      <c r="H1066">
        <v>3</v>
      </c>
      <c r="I1066">
        <v>517.29999999999995</v>
      </c>
      <c r="J1066">
        <v>31.81</v>
      </c>
    </row>
    <row r="1067" spans="1:10" x14ac:dyDescent="0.25">
      <c r="A1067" t="s">
        <v>1</v>
      </c>
      <c r="B1067">
        <v>12119000</v>
      </c>
      <c r="C1067">
        <v>60</v>
      </c>
      <c r="D1067">
        <v>149018</v>
      </c>
      <c r="E1067" t="str">
        <f t="shared" si="34"/>
        <v>Discharge</v>
      </c>
      <c r="F1067" s="1">
        <f t="shared" si="33"/>
        <v>40269</v>
      </c>
      <c r="G1067">
        <v>2010</v>
      </c>
      <c r="H1067">
        <v>4</v>
      </c>
      <c r="I1067">
        <v>519.4</v>
      </c>
      <c r="J1067">
        <v>30.91</v>
      </c>
    </row>
    <row r="1068" spans="1:10" x14ac:dyDescent="0.25">
      <c r="A1068" t="s">
        <v>1</v>
      </c>
      <c r="B1068">
        <v>12119000</v>
      </c>
      <c r="C1068">
        <v>60</v>
      </c>
      <c r="D1068">
        <v>149018</v>
      </c>
      <c r="E1068" t="str">
        <f t="shared" si="34"/>
        <v>Discharge</v>
      </c>
      <c r="F1068" s="1">
        <f t="shared" si="33"/>
        <v>40299</v>
      </c>
      <c r="G1068">
        <v>2010</v>
      </c>
      <c r="H1068">
        <v>5</v>
      </c>
      <c r="I1068">
        <v>734.2</v>
      </c>
      <c r="J1068">
        <v>45.14</v>
      </c>
    </row>
    <row r="1069" spans="1:10" x14ac:dyDescent="0.25">
      <c r="A1069" t="s">
        <v>1</v>
      </c>
      <c r="B1069">
        <v>12119000</v>
      </c>
      <c r="C1069">
        <v>60</v>
      </c>
      <c r="D1069">
        <v>149018</v>
      </c>
      <c r="E1069" t="str">
        <f t="shared" si="34"/>
        <v>Discharge</v>
      </c>
      <c r="F1069" s="1">
        <f t="shared" si="33"/>
        <v>40330</v>
      </c>
      <c r="G1069">
        <v>2010</v>
      </c>
      <c r="H1069">
        <v>6</v>
      </c>
      <c r="I1069">
        <v>1163</v>
      </c>
      <c r="J1069">
        <v>69.2</v>
      </c>
    </row>
    <row r="1070" spans="1:10" x14ac:dyDescent="0.25">
      <c r="A1070" t="s">
        <v>1</v>
      </c>
      <c r="B1070">
        <v>12119000</v>
      </c>
      <c r="C1070">
        <v>60</v>
      </c>
      <c r="D1070">
        <v>149018</v>
      </c>
      <c r="E1070" t="str">
        <f t="shared" si="34"/>
        <v>Discharge</v>
      </c>
      <c r="F1070" s="1">
        <f t="shared" si="33"/>
        <v>40360</v>
      </c>
      <c r="G1070">
        <v>2010</v>
      </c>
      <c r="H1070">
        <v>7</v>
      </c>
      <c r="I1070">
        <v>277.89999999999998</v>
      </c>
      <c r="J1070">
        <v>17.09</v>
      </c>
    </row>
    <row r="1071" spans="1:10" x14ac:dyDescent="0.25">
      <c r="A1071" t="s">
        <v>1</v>
      </c>
      <c r="B1071">
        <v>12119000</v>
      </c>
      <c r="C1071">
        <v>60</v>
      </c>
      <c r="D1071">
        <v>149018</v>
      </c>
      <c r="E1071" t="str">
        <f t="shared" si="34"/>
        <v>Discharge</v>
      </c>
      <c r="F1071" s="1">
        <f t="shared" si="33"/>
        <v>40391</v>
      </c>
      <c r="G1071">
        <v>2010</v>
      </c>
      <c r="H1071">
        <v>8</v>
      </c>
      <c r="I1071">
        <v>191.2</v>
      </c>
      <c r="J1071">
        <v>11.76</v>
      </c>
    </row>
    <row r="1072" spans="1:10" x14ac:dyDescent="0.25">
      <c r="A1072" t="s">
        <v>1</v>
      </c>
      <c r="B1072">
        <v>12119000</v>
      </c>
      <c r="C1072">
        <v>60</v>
      </c>
      <c r="D1072">
        <v>149018</v>
      </c>
      <c r="E1072" t="str">
        <f t="shared" si="34"/>
        <v>Discharge</v>
      </c>
      <c r="F1072" s="1">
        <f t="shared" si="33"/>
        <v>40422</v>
      </c>
      <c r="G1072">
        <v>2010</v>
      </c>
      <c r="H1072">
        <v>9</v>
      </c>
      <c r="I1072">
        <v>283.89999999999998</v>
      </c>
      <c r="J1072">
        <v>16.89</v>
      </c>
    </row>
    <row r="1073" spans="1:10" x14ac:dyDescent="0.25">
      <c r="A1073" t="s">
        <v>1</v>
      </c>
      <c r="B1073">
        <v>12119000</v>
      </c>
      <c r="C1073">
        <v>60</v>
      </c>
      <c r="D1073">
        <v>149018</v>
      </c>
      <c r="E1073" t="str">
        <f t="shared" si="34"/>
        <v>Discharge</v>
      </c>
      <c r="F1073" s="1">
        <f t="shared" si="33"/>
        <v>40452</v>
      </c>
      <c r="G1073">
        <v>2010</v>
      </c>
      <c r="H1073">
        <v>10</v>
      </c>
      <c r="I1073">
        <v>428.3</v>
      </c>
      <c r="J1073">
        <v>26.34</v>
      </c>
    </row>
    <row r="1074" spans="1:10" x14ac:dyDescent="0.25">
      <c r="A1074" t="s">
        <v>1</v>
      </c>
      <c r="B1074">
        <v>12119000</v>
      </c>
      <c r="C1074">
        <v>60</v>
      </c>
      <c r="D1074">
        <v>149018</v>
      </c>
      <c r="E1074" t="str">
        <f t="shared" si="34"/>
        <v>Discharge</v>
      </c>
      <c r="F1074" s="1">
        <f t="shared" si="33"/>
        <v>40483</v>
      </c>
      <c r="G1074">
        <v>2010</v>
      </c>
      <c r="H1074">
        <v>11</v>
      </c>
      <c r="I1074">
        <v>985.8</v>
      </c>
      <c r="J1074">
        <v>58.66</v>
      </c>
    </row>
    <row r="1075" spans="1:10" x14ac:dyDescent="0.25">
      <c r="A1075" t="s">
        <v>1</v>
      </c>
      <c r="B1075">
        <v>12119000</v>
      </c>
      <c r="C1075">
        <v>60</v>
      </c>
      <c r="D1075">
        <v>149018</v>
      </c>
      <c r="E1075" t="str">
        <f t="shared" si="34"/>
        <v>Discharge</v>
      </c>
      <c r="F1075" s="1">
        <f t="shared" si="33"/>
        <v>40513</v>
      </c>
      <c r="G1075">
        <v>2010</v>
      </c>
      <c r="H1075">
        <v>12</v>
      </c>
      <c r="I1075">
        <v>1357</v>
      </c>
      <c r="J1075">
        <v>83.44</v>
      </c>
    </row>
    <row r="1076" spans="1:10" x14ac:dyDescent="0.25">
      <c r="A1076" t="s">
        <v>1</v>
      </c>
      <c r="B1076">
        <v>12119000</v>
      </c>
      <c r="C1076">
        <v>60</v>
      </c>
      <c r="D1076">
        <v>149018</v>
      </c>
      <c r="E1076" t="str">
        <f t="shared" si="34"/>
        <v>Discharge</v>
      </c>
      <c r="F1076" s="1">
        <f t="shared" si="33"/>
        <v>40544</v>
      </c>
      <c r="G1076">
        <v>2011</v>
      </c>
      <c r="H1076">
        <v>1</v>
      </c>
      <c r="I1076">
        <v>2443</v>
      </c>
      <c r="J1076">
        <v>150.19999999999999</v>
      </c>
    </row>
    <row r="1077" spans="1:10" x14ac:dyDescent="0.25">
      <c r="A1077" t="s">
        <v>1</v>
      </c>
      <c r="B1077">
        <v>12119000</v>
      </c>
      <c r="C1077">
        <v>60</v>
      </c>
      <c r="D1077">
        <v>149018</v>
      </c>
      <c r="E1077" t="str">
        <f t="shared" si="34"/>
        <v>Discharge</v>
      </c>
      <c r="F1077" s="1">
        <f t="shared" si="33"/>
        <v>40575</v>
      </c>
      <c r="G1077">
        <v>2011</v>
      </c>
      <c r="H1077">
        <v>2</v>
      </c>
      <c r="I1077">
        <v>1315</v>
      </c>
      <c r="J1077">
        <v>73.03</v>
      </c>
    </row>
    <row r="1078" spans="1:10" x14ac:dyDescent="0.25">
      <c r="A1078" t="s">
        <v>1</v>
      </c>
      <c r="B1078">
        <v>12119000</v>
      </c>
      <c r="C1078">
        <v>60</v>
      </c>
      <c r="D1078">
        <v>149018</v>
      </c>
      <c r="E1078" t="str">
        <f t="shared" si="34"/>
        <v>Discharge</v>
      </c>
      <c r="F1078" s="1">
        <f t="shared" si="33"/>
        <v>40603</v>
      </c>
      <c r="G1078">
        <v>2011</v>
      </c>
      <c r="H1078">
        <v>3</v>
      </c>
      <c r="I1078">
        <v>1038</v>
      </c>
      <c r="J1078">
        <v>63.82</v>
      </c>
    </row>
    <row r="1079" spans="1:10" x14ac:dyDescent="0.25">
      <c r="A1079" t="s">
        <v>1</v>
      </c>
      <c r="B1079">
        <v>12119000</v>
      </c>
      <c r="C1079">
        <v>60</v>
      </c>
      <c r="D1079">
        <v>149018</v>
      </c>
      <c r="E1079" t="str">
        <f t="shared" si="34"/>
        <v>Discharge</v>
      </c>
      <c r="F1079" s="1">
        <f t="shared" si="33"/>
        <v>40634</v>
      </c>
      <c r="G1079">
        <v>2011</v>
      </c>
      <c r="H1079">
        <v>4</v>
      </c>
      <c r="I1079">
        <v>1961</v>
      </c>
      <c r="J1079">
        <v>116.7</v>
      </c>
    </row>
    <row r="1080" spans="1:10" x14ac:dyDescent="0.25">
      <c r="A1080" t="s">
        <v>1</v>
      </c>
      <c r="B1080">
        <v>12119000</v>
      </c>
      <c r="C1080">
        <v>60</v>
      </c>
      <c r="D1080">
        <v>149018</v>
      </c>
      <c r="E1080" t="str">
        <f t="shared" si="34"/>
        <v>Discharge</v>
      </c>
      <c r="F1080" s="1">
        <f t="shared" si="33"/>
        <v>40664</v>
      </c>
      <c r="G1080">
        <v>2011</v>
      </c>
      <c r="H1080">
        <v>5</v>
      </c>
      <c r="I1080">
        <v>1115</v>
      </c>
      <c r="J1080">
        <v>68.56</v>
      </c>
    </row>
    <row r="1081" spans="1:10" x14ac:dyDescent="0.25">
      <c r="A1081" t="s">
        <v>1</v>
      </c>
      <c r="B1081">
        <v>12119000</v>
      </c>
      <c r="C1081">
        <v>60</v>
      </c>
      <c r="D1081">
        <v>149018</v>
      </c>
      <c r="E1081" t="str">
        <f t="shared" si="34"/>
        <v>Discharge</v>
      </c>
      <c r="F1081" s="1">
        <f t="shared" si="33"/>
        <v>40695</v>
      </c>
      <c r="G1081">
        <v>2011</v>
      </c>
      <c r="H1081">
        <v>6</v>
      </c>
      <c r="I1081">
        <v>948.5</v>
      </c>
      <c r="J1081">
        <v>56.44</v>
      </c>
    </row>
    <row r="1082" spans="1:10" x14ac:dyDescent="0.25">
      <c r="A1082" t="s">
        <v>1</v>
      </c>
      <c r="B1082">
        <v>12119000</v>
      </c>
      <c r="C1082">
        <v>60</v>
      </c>
      <c r="D1082">
        <v>149018</v>
      </c>
      <c r="E1082" t="str">
        <f t="shared" si="34"/>
        <v>Discharge</v>
      </c>
      <c r="F1082" s="1">
        <f t="shared" si="33"/>
        <v>40725</v>
      </c>
      <c r="G1082">
        <v>2011</v>
      </c>
      <c r="H1082">
        <v>7</v>
      </c>
      <c r="I1082">
        <v>419.4</v>
      </c>
      <c r="J1082">
        <v>25.79</v>
      </c>
    </row>
    <row r="1083" spans="1:10" x14ac:dyDescent="0.25">
      <c r="A1083" t="s">
        <v>1</v>
      </c>
      <c r="B1083">
        <v>12119000</v>
      </c>
      <c r="C1083">
        <v>60</v>
      </c>
      <c r="D1083">
        <v>149018</v>
      </c>
      <c r="E1083" t="str">
        <f t="shared" si="34"/>
        <v>Discharge</v>
      </c>
      <c r="F1083" s="1">
        <f t="shared" si="33"/>
        <v>40756</v>
      </c>
      <c r="G1083">
        <v>2011</v>
      </c>
      <c r="H1083">
        <v>8</v>
      </c>
      <c r="I1083">
        <v>185.5</v>
      </c>
      <c r="J1083">
        <v>11.41</v>
      </c>
    </row>
    <row r="1084" spans="1:10" x14ac:dyDescent="0.25">
      <c r="A1084" t="s">
        <v>1</v>
      </c>
      <c r="B1084">
        <v>12119000</v>
      </c>
      <c r="C1084">
        <v>60</v>
      </c>
      <c r="D1084">
        <v>149018</v>
      </c>
      <c r="E1084" t="str">
        <f t="shared" si="34"/>
        <v>Discharge</v>
      </c>
      <c r="F1084" s="1">
        <f t="shared" si="33"/>
        <v>40787</v>
      </c>
      <c r="G1084">
        <v>2011</v>
      </c>
      <c r="H1084">
        <v>9</v>
      </c>
      <c r="I1084">
        <v>220.4</v>
      </c>
      <c r="J1084">
        <v>13.11</v>
      </c>
    </row>
    <row r="1085" spans="1:10" x14ac:dyDescent="0.25">
      <c r="A1085" t="s">
        <v>1</v>
      </c>
      <c r="B1085">
        <v>12119000</v>
      </c>
      <c r="C1085">
        <v>60</v>
      </c>
      <c r="D1085">
        <v>149018</v>
      </c>
      <c r="E1085" t="str">
        <f t="shared" si="34"/>
        <v>Discharge</v>
      </c>
      <c r="F1085" s="1">
        <f t="shared" si="33"/>
        <v>40817</v>
      </c>
      <c r="G1085">
        <v>2011</v>
      </c>
      <c r="H1085">
        <v>10</v>
      </c>
      <c r="I1085">
        <v>518.20000000000005</v>
      </c>
      <c r="J1085">
        <v>31.86</v>
      </c>
    </row>
    <row r="1086" spans="1:10" x14ac:dyDescent="0.25">
      <c r="A1086" t="s">
        <v>1</v>
      </c>
      <c r="B1086">
        <v>12119000</v>
      </c>
      <c r="C1086">
        <v>60</v>
      </c>
      <c r="D1086">
        <v>149018</v>
      </c>
      <c r="E1086" t="str">
        <f t="shared" si="34"/>
        <v>Discharge</v>
      </c>
      <c r="F1086" s="1">
        <f t="shared" si="33"/>
        <v>40848</v>
      </c>
      <c r="G1086">
        <v>2011</v>
      </c>
      <c r="H1086">
        <v>11</v>
      </c>
      <c r="I1086">
        <v>829.7</v>
      </c>
      <c r="J1086">
        <v>49.37</v>
      </c>
    </row>
    <row r="1087" spans="1:10" x14ac:dyDescent="0.25">
      <c r="A1087" t="s">
        <v>1</v>
      </c>
      <c r="B1087">
        <v>12119000</v>
      </c>
      <c r="C1087">
        <v>60</v>
      </c>
      <c r="D1087">
        <v>149018</v>
      </c>
      <c r="E1087" t="str">
        <f t="shared" si="34"/>
        <v>Discharge</v>
      </c>
      <c r="F1087" s="1">
        <f t="shared" si="33"/>
        <v>40878</v>
      </c>
      <c r="G1087">
        <v>2011</v>
      </c>
      <c r="H1087">
        <v>12</v>
      </c>
      <c r="I1087">
        <v>674.4</v>
      </c>
      <c r="J1087">
        <v>41.47</v>
      </c>
    </row>
    <row r="1088" spans="1:10" x14ac:dyDescent="0.25">
      <c r="A1088" t="s">
        <v>1</v>
      </c>
      <c r="B1088">
        <v>12119000</v>
      </c>
      <c r="C1088">
        <v>60</v>
      </c>
      <c r="D1088">
        <v>149018</v>
      </c>
      <c r="E1088" t="str">
        <f t="shared" si="34"/>
        <v>Discharge</v>
      </c>
      <c r="F1088" s="1">
        <f t="shared" si="33"/>
        <v>40909</v>
      </c>
      <c r="G1088">
        <v>2012</v>
      </c>
      <c r="H1088">
        <v>1</v>
      </c>
      <c r="I1088">
        <v>1147</v>
      </c>
      <c r="J1088">
        <v>70.53</v>
      </c>
    </row>
    <row r="1089" spans="1:10" x14ac:dyDescent="0.25">
      <c r="A1089" t="s">
        <v>1</v>
      </c>
      <c r="B1089">
        <v>12119000</v>
      </c>
      <c r="C1089">
        <v>60</v>
      </c>
      <c r="D1089">
        <v>149018</v>
      </c>
      <c r="E1089" t="str">
        <f t="shared" si="34"/>
        <v>Discharge</v>
      </c>
      <c r="F1089" s="1">
        <f t="shared" si="33"/>
        <v>40940</v>
      </c>
      <c r="G1089">
        <v>2012</v>
      </c>
      <c r="H1089">
        <v>2</v>
      </c>
      <c r="I1089">
        <v>1532</v>
      </c>
      <c r="J1089">
        <v>88.12</v>
      </c>
    </row>
    <row r="1090" spans="1:10" x14ac:dyDescent="0.25">
      <c r="A1090" t="s">
        <v>1</v>
      </c>
      <c r="B1090">
        <v>12119000</v>
      </c>
      <c r="C1090">
        <v>60</v>
      </c>
      <c r="D1090">
        <v>149018</v>
      </c>
      <c r="E1090" t="str">
        <f t="shared" si="34"/>
        <v>Discharge</v>
      </c>
      <c r="F1090" s="1">
        <f t="shared" si="33"/>
        <v>40969</v>
      </c>
      <c r="G1090">
        <v>2012</v>
      </c>
      <c r="H1090">
        <v>3</v>
      </c>
      <c r="I1090">
        <v>1514</v>
      </c>
      <c r="J1090">
        <v>93.09</v>
      </c>
    </row>
    <row r="1091" spans="1:10" x14ac:dyDescent="0.25">
      <c r="A1091" t="s">
        <v>1</v>
      </c>
      <c r="B1091">
        <v>12119000</v>
      </c>
      <c r="C1091">
        <v>60</v>
      </c>
      <c r="D1091">
        <v>149018</v>
      </c>
      <c r="E1091" t="str">
        <f t="shared" si="34"/>
        <v>Discharge</v>
      </c>
      <c r="F1091" s="1">
        <f t="shared" si="33"/>
        <v>41000</v>
      </c>
      <c r="G1091">
        <v>2012</v>
      </c>
      <c r="H1091">
        <v>4</v>
      </c>
      <c r="I1091">
        <v>1387</v>
      </c>
      <c r="J1091">
        <v>82.53</v>
      </c>
    </row>
    <row r="1092" spans="1:10" x14ac:dyDescent="0.25">
      <c r="A1092" t="s">
        <v>1</v>
      </c>
      <c r="B1092">
        <v>12119000</v>
      </c>
      <c r="C1092">
        <v>60</v>
      </c>
      <c r="D1092">
        <v>149018</v>
      </c>
      <c r="E1092" t="str">
        <f t="shared" si="34"/>
        <v>Discharge</v>
      </c>
      <c r="F1092" s="1">
        <f t="shared" si="33"/>
        <v>41030</v>
      </c>
      <c r="G1092">
        <v>2012</v>
      </c>
      <c r="H1092">
        <v>5</v>
      </c>
      <c r="I1092">
        <v>1209</v>
      </c>
      <c r="J1092">
        <v>74.34</v>
      </c>
    </row>
    <row r="1093" spans="1:10" x14ac:dyDescent="0.25">
      <c r="A1093" t="s">
        <v>1</v>
      </c>
      <c r="B1093">
        <v>12119000</v>
      </c>
      <c r="C1093">
        <v>60</v>
      </c>
      <c r="D1093">
        <v>149018</v>
      </c>
      <c r="E1093" t="str">
        <f t="shared" si="34"/>
        <v>Discharge</v>
      </c>
      <c r="F1093" s="1">
        <f t="shared" si="33"/>
        <v>41061</v>
      </c>
      <c r="G1093">
        <v>2012</v>
      </c>
      <c r="H1093">
        <v>6</v>
      </c>
      <c r="I1093">
        <v>951.3</v>
      </c>
      <c r="J1093">
        <v>56.61</v>
      </c>
    </row>
    <row r="1094" spans="1:10" x14ac:dyDescent="0.25">
      <c r="A1094" t="s">
        <v>1</v>
      </c>
      <c r="B1094">
        <v>12119000</v>
      </c>
      <c r="C1094">
        <v>60</v>
      </c>
      <c r="D1094">
        <v>149018</v>
      </c>
      <c r="E1094" t="str">
        <f t="shared" si="34"/>
        <v>Discharge</v>
      </c>
      <c r="F1094" s="1">
        <f t="shared" ref="F1094:F1157" si="35">DATE(G1094,H1094,1)</f>
        <v>41091</v>
      </c>
      <c r="G1094">
        <v>2012</v>
      </c>
      <c r="H1094">
        <v>7</v>
      </c>
      <c r="I1094">
        <v>395.9</v>
      </c>
      <c r="J1094">
        <v>24.34</v>
      </c>
    </row>
    <row r="1095" spans="1:10" x14ac:dyDescent="0.25">
      <c r="A1095" t="s">
        <v>1</v>
      </c>
      <c r="B1095">
        <v>12119000</v>
      </c>
      <c r="C1095">
        <v>60</v>
      </c>
      <c r="D1095">
        <v>149018</v>
      </c>
      <c r="E1095" t="str">
        <f t="shared" si="34"/>
        <v>Discharge</v>
      </c>
      <c r="F1095" s="1">
        <f t="shared" si="35"/>
        <v>41122</v>
      </c>
      <c r="G1095">
        <v>2012</v>
      </c>
      <c r="H1095">
        <v>8</v>
      </c>
      <c r="I1095">
        <v>210.7</v>
      </c>
      <c r="J1095">
        <v>12.96</v>
      </c>
    </row>
    <row r="1096" spans="1:10" x14ac:dyDescent="0.25">
      <c r="A1096" t="s">
        <v>1</v>
      </c>
      <c r="B1096">
        <v>12119000</v>
      </c>
      <c r="C1096">
        <v>60</v>
      </c>
      <c r="D1096">
        <v>149018</v>
      </c>
      <c r="E1096" t="str">
        <f t="shared" si="34"/>
        <v>Discharge</v>
      </c>
      <c r="F1096" s="1">
        <f t="shared" si="35"/>
        <v>41153</v>
      </c>
      <c r="G1096">
        <v>2012</v>
      </c>
      <c r="H1096">
        <v>9</v>
      </c>
      <c r="I1096">
        <v>188</v>
      </c>
      <c r="J1096">
        <v>11.19</v>
      </c>
    </row>
    <row r="1097" spans="1:10" x14ac:dyDescent="0.25">
      <c r="A1097" t="s">
        <v>1</v>
      </c>
      <c r="B1097">
        <v>12119000</v>
      </c>
      <c r="C1097">
        <v>60</v>
      </c>
      <c r="D1097">
        <v>149018</v>
      </c>
      <c r="E1097" t="str">
        <f t="shared" si="34"/>
        <v>Discharge</v>
      </c>
      <c r="F1097" s="1">
        <f t="shared" si="35"/>
        <v>41183</v>
      </c>
      <c r="G1097">
        <v>2012</v>
      </c>
      <c r="H1097">
        <v>10</v>
      </c>
      <c r="I1097">
        <v>407.9</v>
      </c>
      <c r="J1097">
        <v>25.08</v>
      </c>
    </row>
    <row r="1098" spans="1:10" x14ac:dyDescent="0.25">
      <c r="A1098" t="s">
        <v>1</v>
      </c>
      <c r="B1098">
        <v>12119000</v>
      </c>
      <c r="C1098">
        <v>60</v>
      </c>
      <c r="D1098">
        <v>149018</v>
      </c>
      <c r="E1098" t="str">
        <f t="shared" si="34"/>
        <v>Discharge</v>
      </c>
      <c r="F1098" s="1">
        <f t="shared" si="35"/>
        <v>41214</v>
      </c>
      <c r="G1098">
        <v>2012</v>
      </c>
      <c r="H1098">
        <v>11</v>
      </c>
      <c r="I1098">
        <v>1071</v>
      </c>
      <c r="J1098">
        <v>63.73</v>
      </c>
    </row>
    <row r="1099" spans="1:10" x14ac:dyDescent="0.25">
      <c r="A1099" t="s">
        <v>1</v>
      </c>
      <c r="B1099">
        <v>12119000</v>
      </c>
      <c r="C1099">
        <v>60</v>
      </c>
      <c r="D1099">
        <v>149018</v>
      </c>
      <c r="E1099" t="str">
        <f t="shared" ref="E1099:E1162" si="36">IF(D1099=149017,"Temperature","Discharge")</f>
        <v>Discharge</v>
      </c>
      <c r="F1099" s="1">
        <f t="shared" si="35"/>
        <v>41244</v>
      </c>
      <c r="G1099">
        <v>2012</v>
      </c>
      <c r="H1099">
        <v>12</v>
      </c>
      <c r="I1099">
        <v>1142</v>
      </c>
      <c r="J1099">
        <v>70.22</v>
      </c>
    </row>
    <row r="1100" spans="1:10" x14ac:dyDescent="0.25">
      <c r="A1100" t="s">
        <v>1</v>
      </c>
      <c r="B1100">
        <v>12119000</v>
      </c>
      <c r="C1100">
        <v>60</v>
      </c>
      <c r="D1100">
        <v>149018</v>
      </c>
      <c r="E1100" t="str">
        <f t="shared" si="36"/>
        <v>Discharge</v>
      </c>
      <c r="F1100" s="1">
        <f t="shared" si="35"/>
        <v>41275</v>
      </c>
      <c r="G1100">
        <v>2013</v>
      </c>
      <c r="H1100">
        <v>1</v>
      </c>
      <c r="I1100">
        <v>773.1</v>
      </c>
      <c r="J1100">
        <v>47.54</v>
      </c>
    </row>
    <row r="1101" spans="1:10" x14ac:dyDescent="0.25">
      <c r="A1101" t="s">
        <v>1</v>
      </c>
      <c r="B1101">
        <v>12119000</v>
      </c>
      <c r="C1101">
        <v>60</v>
      </c>
      <c r="D1101">
        <v>149018</v>
      </c>
      <c r="E1101" t="str">
        <f t="shared" si="36"/>
        <v>Discharge</v>
      </c>
      <c r="F1101" s="1">
        <f t="shared" si="35"/>
        <v>41306</v>
      </c>
      <c r="G1101">
        <v>2013</v>
      </c>
      <c r="H1101">
        <v>2</v>
      </c>
      <c r="I1101">
        <v>896.9</v>
      </c>
      <c r="J1101">
        <v>49.81</v>
      </c>
    </row>
    <row r="1102" spans="1:10" x14ac:dyDescent="0.25">
      <c r="A1102" t="s">
        <v>1</v>
      </c>
      <c r="B1102">
        <v>12119000</v>
      </c>
      <c r="C1102">
        <v>60</v>
      </c>
      <c r="D1102">
        <v>149018</v>
      </c>
      <c r="E1102" t="str">
        <f t="shared" si="36"/>
        <v>Discharge</v>
      </c>
      <c r="F1102" s="1">
        <f t="shared" si="35"/>
        <v>41334</v>
      </c>
      <c r="G1102">
        <v>2013</v>
      </c>
      <c r="H1102">
        <v>3</v>
      </c>
      <c r="I1102">
        <v>1093</v>
      </c>
      <c r="J1102">
        <v>67.209999999999994</v>
      </c>
    </row>
    <row r="1103" spans="1:10" x14ac:dyDescent="0.25">
      <c r="A1103" t="s">
        <v>1</v>
      </c>
      <c r="B1103">
        <v>12119000</v>
      </c>
      <c r="C1103">
        <v>60</v>
      </c>
      <c r="D1103">
        <v>149018</v>
      </c>
      <c r="E1103" t="str">
        <f t="shared" si="36"/>
        <v>Discharge</v>
      </c>
      <c r="F1103" s="1">
        <f t="shared" si="35"/>
        <v>41365</v>
      </c>
      <c r="G1103">
        <v>2013</v>
      </c>
      <c r="H1103">
        <v>4</v>
      </c>
      <c r="I1103">
        <v>1594</v>
      </c>
      <c r="J1103">
        <v>94.85</v>
      </c>
    </row>
    <row r="1104" spans="1:10" x14ac:dyDescent="0.25">
      <c r="A1104" t="s">
        <v>1</v>
      </c>
      <c r="B1104">
        <v>12119000</v>
      </c>
      <c r="C1104">
        <v>60</v>
      </c>
      <c r="D1104">
        <v>149018</v>
      </c>
      <c r="E1104" t="str">
        <f t="shared" si="36"/>
        <v>Discharge</v>
      </c>
      <c r="F1104" s="1">
        <f t="shared" si="35"/>
        <v>41395</v>
      </c>
      <c r="G1104">
        <v>2013</v>
      </c>
      <c r="H1104">
        <v>5</v>
      </c>
      <c r="I1104">
        <v>1142</v>
      </c>
      <c r="J1104">
        <v>70.22</v>
      </c>
    </row>
    <row r="1105" spans="1:10" x14ac:dyDescent="0.25">
      <c r="A1105" t="s">
        <v>1</v>
      </c>
      <c r="B1105">
        <v>12119000</v>
      </c>
      <c r="C1105">
        <v>60</v>
      </c>
      <c r="D1105">
        <v>149018</v>
      </c>
      <c r="E1105" t="str">
        <f t="shared" si="36"/>
        <v>Discharge</v>
      </c>
      <c r="F1105" s="1">
        <f t="shared" si="35"/>
        <v>41426</v>
      </c>
      <c r="G1105">
        <v>2013</v>
      </c>
      <c r="H1105">
        <v>6</v>
      </c>
      <c r="I1105">
        <v>440.2</v>
      </c>
      <c r="J1105">
        <v>26.19</v>
      </c>
    </row>
    <row r="1106" spans="1:10" x14ac:dyDescent="0.25">
      <c r="A1106" t="s">
        <v>1</v>
      </c>
      <c r="B1106">
        <v>12119000</v>
      </c>
      <c r="C1106">
        <v>60</v>
      </c>
      <c r="D1106">
        <v>149018</v>
      </c>
      <c r="E1106" t="str">
        <f t="shared" si="36"/>
        <v>Discharge</v>
      </c>
      <c r="F1106" s="1">
        <f t="shared" si="35"/>
        <v>41456</v>
      </c>
      <c r="G1106">
        <v>2013</v>
      </c>
      <c r="H1106">
        <v>7</v>
      </c>
      <c r="I1106">
        <v>262.60000000000002</v>
      </c>
      <c r="J1106">
        <v>16.149999999999999</v>
      </c>
    </row>
    <row r="1107" spans="1:10" x14ac:dyDescent="0.25">
      <c r="A1107" t="s">
        <v>1</v>
      </c>
      <c r="B1107">
        <v>12119000</v>
      </c>
      <c r="C1107">
        <v>60</v>
      </c>
      <c r="D1107">
        <v>149018</v>
      </c>
      <c r="E1107" t="str">
        <f t="shared" si="36"/>
        <v>Discharge</v>
      </c>
      <c r="F1107" s="1">
        <f t="shared" si="35"/>
        <v>41487</v>
      </c>
      <c r="G1107">
        <v>2013</v>
      </c>
      <c r="H1107">
        <v>8</v>
      </c>
      <c r="I1107">
        <v>163</v>
      </c>
      <c r="J1107">
        <v>10.02</v>
      </c>
    </row>
    <row r="1108" spans="1:10" x14ac:dyDescent="0.25">
      <c r="A1108" t="s">
        <v>1</v>
      </c>
      <c r="B1108">
        <v>12119000</v>
      </c>
      <c r="C1108">
        <v>60</v>
      </c>
      <c r="D1108">
        <v>149018</v>
      </c>
      <c r="E1108" t="str">
        <f t="shared" si="36"/>
        <v>Discharge</v>
      </c>
      <c r="F1108" s="1">
        <f t="shared" si="35"/>
        <v>41518</v>
      </c>
      <c r="G1108">
        <v>2013</v>
      </c>
      <c r="H1108">
        <v>9</v>
      </c>
      <c r="I1108">
        <v>253.2</v>
      </c>
      <c r="J1108">
        <v>15.07</v>
      </c>
    </row>
    <row r="1109" spans="1:10" x14ac:dyDescent="0.25">
      <c r="A1109" t="s">
        <v>1</v>
      </c>
      <c r="B1109">
        <v>12119000</v>
      </c>
      <c r="C1109">
        <v>60</v>
      </c>
      <c r="D1109">
        <v>149018</v>
      </c>
      <c r="E1109" t="str">
        <f t="shared" si="36"/>
        <v>Discharge</v>
      </c>
      <c r="F1109" s="1">
        <f t="shared" si="35"/>
        <v>41548</v>
      </c>
      <c r="G1109">
        <v>2013</v>
      </c>
      <c r="H1109">
        <v>10</v>
      </c>
      <c r="I1109">
        <v>620.6</v>
      </c>
      <c r="J1109">
        <v>38.159999999999997</v>
      </c>
    </row>
    <row r="1110" spans="1:10" x14ac:dyDescent="0.25">
      <c r="A1110" t="s">
        <v>1</v>
      </c>
      <c r="B1110">
        <v>12119000</v>
      </c>
      <c r="C1110">
        <v>60</v>
      </c>
      <c r="D1110">
        <v>149018</v>
      </c>
      <c r="E1110" t="str">
        <f t="shared" si="36"/>
        <v>Discharge</v>
      </c>
      <c r="F1110" s="1">
        <f t="shared" si="35"/>
        <v>41579</v>
      </c>
      <c r="G1110">
        <v>2013</v>
      </c>
      <c r="H1110">
        <v>11</v>
      </c>
      <c r="I1110">
        <v>891.9</v>
      </c>
      <c r="J1110">
        <v>53.07</v>
      </c>
    </row>
    <row r="1111" spans="1:10" x14ac:dyDescent="0.25">
      <c r="A1111" t="s">
        <v>1</v>
      </c>
      <c r="B1111">
        <v>12119000</v>
      </c>
      <c r="C1111">
        <v>60</v>
      </c>
      <c r="D1111">
        <v>149018</v>
      </c>
      <c r="E1111" t="str">
        <f t="shared" si="36"/>
        <v>Discharge</v>
      </c>
      <c r="F1111" s="1">
        <f t="shared" si="35"/>
        <v>41609</v>
      </c>
      <c r="G1111">
        <v>2013</v>
      </c>
      <c r="H1111">
        <v>12</v>
      </c>
      <c r="I1111">
        <v>880.2</v>
      </c>
      <c r="J1111">
        <v>54.12</v>
      </c>
    </row>
    <row r="1112" spans="1:10" x14ac:dyDescent="0.25">
      <c r="A1112" t="s">
        <v>1</v>
      </c>
      <c r="B1112">
        <v>12119000</v>
      </c>
      <c r="C1112">
        <v>60</v>
      </c>
      <c r="D1112">
        <v>149018</v>
      </c>
      <c r="E1112" t="str">
        <f t="shared" si="36"/>
        <v>Discharge</v>
      </c>
      <c r="F1112" s="1">
        <f t="shared" si="35"/>
        <v>41640</v>
      </c>
      <c r="G1112">
        <v>2014</v>
      </c>
      <c r="H1112">
        <v>1</v>
      </c>
      <c r="I1112">
        <v>1095</v>
      </c>
      <c r="J1112">
        <v>67.33</v>
      </c>
    </row>
    <row r="1113" spans="1:10" x14ac:dyDescent="0.25">
      <c r="A1113" t="s">
        <v>1</v>
      </c>
      <c r="B1113">
        <v>12119000</v>
      </c>
      <c r="C1113">
        <v>60</v>
      </c>
      <c r="D1113">
        <v>149018</v>
      </c>
      <c r="E1113" t="str">
        <f t="shared" si="36"/>
        <v>Discharge</v>
      </c>
      <c r="F1113" s="1">
        <f t="shared" si="35"/>
        <v>41671</v>
      </c>
      <c r="G1113">
        <v>2014</v>
      </c>
      <c r="H1113">
        <v>2</v>
      </c>
      <c r="I1113">
        <v>1053</v>
      </c>
      <c r="J1113">
        <v>58.48</v>
      </c>
    </row>
    <row r="1114" spans="1:10" x14ac:dyDescent="0.25">
      <c r="A1114" t="s">
        <v>1</v>
      </c>
      <c r="B1114">
        <v>12119000</v>
      </c>
      <c r="C1114">
        <v>60</v>
      </c>
      <c r="D1114">
        <v>149018</v>
      </c>
      <c r="E1114" t="str">
        <f t="shared" si="36"/>
        <v>Discharge</v>
      </c>
      <c r="F1114" s="1">
        <f t="shared" si="35"/>
        <v>41699</v>
      </c>
      <c r="G1114">
        <v>2014</v>
      </c>
      <c r="H1114">
        <v>3</v>
      </c>
      <c r="I1114">
        <v>2216</v>
      </c>
      <c r="J1114">
        <v>136.30000000000001</v>
      </c>
    </row>
    <row r="1115" spans="1:10" x14ac:dyDescent="0.25">
      <c r="A1115" t="s">
        <v>1</v>
      </c>
      <c r="B1115">
        <v>12119000</v>
      </c>
      <c r="C1115">
        <v>60</v>
      </c>
      <c r="D1115">
        <v>149018</v>
      </c>
      <c r="E1115" t="str">
        <f t="shared" si="36"/>
        <v>Discharge</v>
      </c>
      <c r="F1115" s="1">
        <f t="shared" si="35"/>
        <v>41730</v>
      </c>
      <c r="G1115">
        <v>2014</v>
      </c>
      <c r="H1115">
        <v>4</v>
      </c>
      <c r="I1115">
        <v>1264</v>
      </c>
      <c r="J1115">
        <v>75.209999999999994</v>
      </c>
    </row>
    <row r="1116" spans="1:10" x14ac:dyDescent="0.25">
      <c r="A1116" t="s">
        <v>1</v>
      </c>
      <c r="B1116">
        <v>12119000</v>
      </c>
      <c r="C1116">
        <v>60</v>
      </c>
      <c r="D1116">
        <v>149018</v>
      </c>
      <c r="E1116" t="str">
        <f t="shared" si="36"/>
        <v>Discharge</v>
      </c>
      <c r="F1116" s="1">
        <f t="shared" si="35"/>
        <v>41760</v>
      </c>
      <c r="G1116">
        <v>2014</v>
      </c>
      <c r="H1116">
        <v>5</v>
      </c>
      <c r="I1116">
        <v>1003</v>
      </c>
      <c r="J1116">
        <v>61.67</v>
      </c>
    </row>
    <row r="1117" spans="1:10" x14ac:dyDescent="0.25">
      <c r="A1117" t="s">
        <v>1</v>
      </c>
      <c r="B1117">
        <v>12119000</v>
      </c>
      <c r="C1117">
        <v>60</v>
      </c>
      <c r="D1117">
        <v>149018</v>
      </c>
      <c r="E1117" t="str">
        <f t="shared" si="36"/>
        <v>Discharge</v>
      </c>
      <c r="F1117" s="1">
        <f t="shared" si="35"/>
        <v>41791</v>
      </c>
      <c r="G1117">
        <v>2014</v>
      </c>
      <c r="H1117">
        <v>6</v>
      </c>
      <c r="I1117">
        <v>431.1</v>
      </c>
      <c r="J1117">
        <v>25.65</v>
      </c>
    </row>
    <row r="1118" spans="1:10" x14ac:dyDescent="0.25">
      <c r="A1118" t="s">
        <v>1</v>
      </c>
      <c r="B1118">
        <v>12119000</v>
      </c>
      <c r="C1118">
        <v>60</v>
      </c>
      <c r="D1118">
        <v>149018</v>
      </c>
      <c r="E1118" t="str">
        <f t="shared" si="36"/>
        <v>Discharge</v>
      </c>
      <c r="F1118" s="1">
        <f t="shared" si="35"/>
        <v>41821</v>
      </c>
      <c r="G1118">
        <v>2014</v>
      </c>
      <c r="H1118">
        <v>7</v>
      </c>
      <c r="I1118">
        <v>281.5</v>
      </c>
      <c r="J1118">
        <v>17.309999999999999</v>
      </c>
    </row>
    <row r="1119" spans="1:10" x14ac:dyDescent="0.25">
      <c r="A1119" t="s">
        <v>1</v>
      </c>
      <c r="B1119">
        <v>12119000</v>
      </c>
      <c r="C1119">
        <v>60</v>
      </c>
      <c r="D1119">
        <v>149018</v>
      </c>
      <c r="E1119" t="str">
        <f t="shared" si="36"/>
        <v>Discharge</v>
      </c>
      <c r="F1119" s="1">
        <f t="shared" si="35"/>
        <v>41852</v>
      </c>
      <c r="G1119">
        <v>2014</v>
      </c>
      <c r="H1119">
        <v>8</v>
      </c>
      <c r="I1119">
        <v>183.1</v>
      </c>
      <c r="J1119">
        <v>11.26</v>
      </c>
    </row>
    <row r="1120" spans="1:10" x14ac:dyDescent="0.25">
      <c r="A1120" t="s">
        <v>1</v>
      </c>
      <c r="B1120">
        <v>12119000</v>
      </c>
      <c r="C1120">
        <v>60</v>
      </c>
      <c r="D1120">
        <v>149018</v>
      </c>
      <c r="E1120" t="str">
        <f t="shared" si="36"/>
        <v>Discharge</v>
      </c>
      <c r="F1120" s="1">
        <f t="shared" si="35"/>
        <v>41883</v>
      </c>
      <c r="G1120">
        <v>2014</v>
      </c>
      <c r="H1120">
        <v>9</v>
      </c>
      <c r="I1120">
        <v>231.8</v>
      </c>
      <c r="J1120">
        <v>13.79</v>
      </c>
    </row>
    <row r="1121" spans="1:10" x14ac:dyDescent="0.25">
      <c r="A1121" t="s">
        <v>1</v>
      </c>
      <c r="B1121">
        <v>12119000</v>
      </c>
      <c r="C1121">
        <v>60</v>
      </c>
      <c r="D1121">
        <v>149018</v>
      </c>
      <c r="E1121" t="str">
        <f t="shared" si="36"/>
        <v>Discharge</v>
      </c>
      <c r="F1121" s="1">
        <f t="shared" si="35"/>
        <v>41913</v>
      </c>
      <c r="G1121">
        <v>2014</v>
      </c>
      <c r="H1121">
        <v>10</v>
      </c>
      <c r="I1121">
        <v>477</v>
      </c>
      <c r="J1121">
        <v>29.33</v>
      </c>
    </row>
    <row r="1122" spans="1:10" x14ac:dyDescent="0.25">
      <c r="A1122" t="s">
        <v>1</v>
      </c>
      <c r="B1122">
        <v>12119000</v>
      </c>
      <c r="C1122">
        <v>60</v>
      </c>
      <c r="D1122">
        <v>149018</v>
      </c>
      <c r="E1122" t="str">
        <f t="shared" si="36"/>
        <v>Discharge</v>
      </c>
      <c r="F1122" s="1">
        <f t="shared" si="35"/>
        <v>41944</v>
      </c>
      <c r="G1122">
        <v>2014</v>
      </c>
      <c r="H1122">
        <v>11</v>
      </c>
      <c r="I1122">
        <v>1188</v>
      </c>
      <c r="J1122">
        <v>70.69</v>
      </c>
    </row>
    <row r="1123" spans="1:10" x14ac:dyDescent="0.25">
      <c r="A1123" t="s">
        <v>1</v>
      </c>
      <c r="B1123">
        <v>12119000</v>
      </c>
      <c r="C1123">
        <v>60</v>
      </c>
      <c r="D1123">
        <v>149018</v>
      </c>
      <c r="E1123" t="str">
        <f t="shared" si="36"/>
        <v>Discharge</v>
      </c>
      <c r="F1123" s="1">
        <f t="shared" si="35"/>
        <v>41974</v>
      </c>
      <c r="G1123">
        <v>2014</v>
      </c>
      <c r="H1123">
        <v>12</v>
      </c>
      <c r="I1123">
        <v>1271</v>
      </c>
      <c r="J1123">
        <v>78.150000000000006</v>
      </c>
    </row>
    <row r="1124" spans="1:10" x14ac:dyDescent="0.25">
      <c r="A1124" t="s">
        <v>1</v>
      </c>
      <c r="B1124">
        <v>12119000</v>
      </c>
      <c r="C1124">
        <v>60</v>
      </c>
      <c r="D1124">
        <v>149018</v>
      </c>
      <c r="E1124" t="str">
        <f t="shared" si="36"/>
        <v>Discharge</v>
      </c>
      <c r="F1124" s="1">
        <f t="shared" si="35"/>
        <v>42005</v>
      </c>
      <c r="G1124">
        <v>2015</v>
      </c>
      <c r="H1124">
        <v>1</v>
      </c>
      <c r="I1124">
        <v>1463</v>
      </c>
      <c r="J1124">
        <v>89.96</v>
      </c>
    </row>
    <row r="1125" spans="1:10" x14ac:dyDescent="0.25">
      <c r="A1125" t="s">
        <v>1</v>
      </c>
      <c r="B1125">
        <v>12119000</v>
      </c>
      <c r="C1125">
        <v>60</v>
      </c>
      <c r="D1125">
        <v>149018</v>
      </c>
      <c r="E1125" t="str">
        <f t="shared" si="36"/>
        <v>Discharge</v>
      </c>
      <c r="F1125" s="1">
        <f t="shared" si="35"/>
        <v>42036</v>
      </c>
      <c r="G1125">
        <v>2015</v>
      </c>
      <c r="H1125">
        <v>2</v>
      </c>
      <c r="I1125">
        <v>1131</v>
      </c>
      <c r="J1125">
        <v>62.81</v>
      </c>
    </row>
    <row r="1126" spans="1:10" x14ac:dyDescent="0.25">
      <c r="A1126" t="s">
        <v>1</v>
      </c>
      <c r="B1126">
        <v>12119000</v>
      </c>
      <c r="C1126">
        <v>60</v>
      </c>
      <c r="D1126">
        <v>149018</v>
      </c>
      <c r="E1126" t="str">
        <f t="shared" si="36"/>
        <v>Discharge</v>
      </c>
      <c r="F1126" s="1">
        <f t="shared" si="35"/>
        <v>42064</v>
      </c>
      <c r="G1126">
        <v>2015</v>
      </c>
      <c r="H1126">
        <v>3</v>
      </c>
      <c r="I1126">
        <v>563.5</v>
      </c>
      <c r="J1126">
        <v>34.65</v>
      </c>
    </row>
    <row r="1127" spans="1:10" x14ac:dyDescent="0.25">
      <c r="A1127" t="s">
        <v>1</v>
      </c>
      <c r="B1127">
        <v>12119000</v>
      </c>
      <c r="C1127">
        <v>60</v>
      </c>
      <c r="D1127">
        <v>149018</v>
      </c>
      <c r="E1127" t="str">
        <f t="shared" si="36"/>
        <v>Discharge</v>
      </c>
      <c r="F1127" s="1">
        <f t="shared" si="35"/>
        <v>42095</v>
      </c>
      <c r="G1127">
        <v>2015</v>
      </c>
      <c r="H1127">
        <v>4</v>
      </c>
      <c r="I1127">
        <v>393.7</v>
      </c>
      <c r="J1127">
        <v>23.43</v>
      </c>
    </row>
    <row r="1128" spans="1:10" x14ac:dyDescent="0.25">
      <c r="A1128" t="s">
        <v>1</v>
      </c>
      <c r="B1128">
        <v>12119000</v>
      </c>
      <c r="C1128">
        <v>60</v>
      </c>
      <c r="D1128">
        <v>149018</v>
      </c>
      <c r="E1128" t="str">
        <f t="shared" si="36"/>
        <v>Discharge</v>
      </c>
      <c r="F1128" s="1">
        <f t="shared" si="35"/>
        <v>42125</v>
      </c>
      <c r="G1128">
        <v>2015</v>
      </c>
      <c r="H1128">
        <v>5</v>
      </c>
      <c r="I1128">
        <v>316.8</v>
      </c>
      <c r="J1128">
        <v>19.48</v>
      </c>
    </row>
    <row r="1129" spans="1:10" x14ac:dyDescent="0.25">
      <c r="A1129" t="s">
        <v>1</v>
      </c>
      <c r="B1129">
        <v>12119000</v>
      </c>
      <c r="C1129">
        <v>60</v>
      </c>
      <c r="D1129">
        <v>149018</v>
      </c>
      <c r="E1129" t="str">
        <f t="shared" si="36"/>
        <v>Discharge</v>
      </c>
      <c r="F1129" s="1">
        <f t="shared" si="35"/>
        <v>42156</v>
      </c>
      <c r="G1129">
        <v>2015</v>
      </c>
      <c r="H1129">
        <v>6</v>
      </c>
      <c r="I1129">
        <v>294.3</v>
      </c>
      <c r="J1129">
        <v>17.510000000000002</v>
      </c>
    </row>
    <row r="1130" spans="1:10" x14ac:dyDescent="0.25">
      <c r="A1130" t="s">
        <v>1</v>
      </c>
      <c r="B1130">
        <v>12119000</v>
      </c>
      <c r="C1130">
        <v>60</v>
      </c>
      <c r="D1130">
        <v>149018</v>
      </c>
      <c r="E1130" t="str">
        <f t="shared" si="36"/>
        <v>Discharge</v>
      </c>
      <c r="F1130" s="1">
        <f t="shared" si="35"/>
        <v>42186</v>
      </c>
      <c r="G1130">
        <v>2015</v>
      </c>
      <c r="H1130">
        <v>7</v>
      </c>
      <c r="I1130">
        <v>194.4</v>
      </c>
      <c r="J1130">
        <v>11.95</v>
      </c>
    </row>
    <row r="1131" spans="1:10" x14ac:dyDescent="0.25">
      <c r="A1131" t="s">
        <v>1</v>
      </c>
      <c r="B1131">
        <v>12119000</v>
      </c>
      <c r="C1131">
        <v>60</v>
      </c>
      <c r="D1131">
        <v>149018</v>
      </c>
      <c r="E1131" t="str">
        <f t="shared" si="36"/>
        <v>Discharge</v>
      </c>
      <c r="F1131" s="1">
        <f t="shared" si="35"/>
        <v>42217</v>
      </c>
      <c r="G1131">
        <v>2015</v>
      </c>
      <c r="H1131">
        <v>8</v>
      </c>
      <c r="I1131">
        <v>116.9</v>
      </c>
      <c r="J1131">
        <v>7.1879999999999997</v>
      </c>
    </row>
    <row r="1132" spans="1:10" x14ac:dyDescent="0.25">
      <c r="A1132" t="s">
        <v>1</v>
      </c>
      <c r="B1132">
        <v>12119000</v>
      </c>
      <c r="C1132">
        <v>60</v>
      </c>
      <c r="D1132">
        <v>149018</v>
      </c>
      <c r="E1132" t="str">
        <f t="shared" si="36"/>
        <v>Discharge</v>
      </c>
      <c r="F1132" s="1">
        <f t="shared" si="35"/>
        <v>42248</v>
      </c>
      <c r="G1132">
        <v>2015</v>
      </c>
      <c r="H1132">
        <v>9</v>
      </c>
      <c r="I1132">
        <v>167.1</v>
      </c>
      <c r="J1132">
        <v>9.9429999999999996</v>
      </c>
    </row>
    <row r="1133" spans="1:10" x14ac:dyDescent="0.25">
      <c r="A1133" t="s">
        <v>1</v>
      </c>
      <c r="B1133">
        <v>12119000</v>
      </c>
      <c r="C1133">
        <v>60</v>
      </c>
      <c r="D1133">
        <v>149018</v>
      </c>
      <c r="E1133" t="str">
        <f t="shared" si="36"/>
        <v>Discharge</v>
      </c>
      <c r="F1133" s="1">
        <f t="shared" si="35"/>
        <v>42278</v>
      </c>
      <c r="G1133">
        <v>2015</v>
      </c>
      <c r="H1133">
        <v>10</v>
      </c>
      <c r="I1133">
        <v>337.7</v>
      </c>
      <c r="J1133">
        <v>20.76</v>
      </c>
    </row>
    <row r="1134" spans="1:10" x14ac:dyDescent="0.25">
      <c r="A1134" t="s">
        <v>1</v>
      </c>
      <c r="B1134">
        <v>12119000</v>
      </c>
      <c r="C1134">
        <v>60</v>
      </c>
      <c r="D1134">
        <v>149018</v>
      </c>
      <c r="E1134" t="str">
        <f t="shared" si="36"/>
        <v>Discharge</v>
      </c>
      <c r="F1134" s="1">
        <f t="shared" si="35"/>
        <v>42309</v>
      </c>
      <c r="G1134">
        <v>2015</v>
      </c>
      <c r="H1134">
        <v>11</v>
      </c>
      <c r="I1134">
        <v>1474</v>
      </c>
      <c r="J1134">
        <v>87.71</v>
      </c>
    </row>
    <row r="1135" spans="1:10" x14ac:dyDescent="0.25">
      <c r="A1135" t="s">
        <v>1</v>
      </c>
      <c r="B1135">
        <v>12119000</v>
      </c>
      <c r="C1135">
        <v>60</v>
      </c>
      <c r="D1135">
        <v>149018</v>
      </c>
      <c r="E1135" t="str">
        <f t="shared" si="36"/>
        <v>Discharge</v>
      </c>
      <c r="F1135" s="1">
        <f t="shared" si="35"/>
        <v>42339</v>
      </c>
      <c r="G1135">
        <v>2015</v>
      </c>
      <c r="H1135">
        <v>12</v>
      </c>
      <c r="I1135">
        <v>1971</v>
      </c>
      <c r="J1135">
        <v>121.2</v>
      </c>
    </row>
    <row r="1136" spans="1:10" x14ac:dyDescent="0.25">
      <c r="A1136" t="s">
        <v>1</v>
      </c>
      <c r="B1136">
        <v>12119000</v>
      </c>
      <c r="C1136">
        <v>60</v>
      </c>
      <c r="D1136">
        <v>149018</v>
      </c>
      <c r="E1136" t="str">
        <f t="shared" si="36"/>
        <v>Discharge</v>
      </c>
      <c r="F1136" s="1">
        <f t="shared" si="35"/>
        <v>42370</v>
      </c>
      <c r="G1136">
        <v>2016</v>
      </c>
      <c r="H1136">
        <v>1</v>
      </c>
      <c r="I1136">
        <v>1022</v>
      </c>
      <c r="J1136">
        <v>62.84</v>
      </c>
    </row>
    <row r="1137" spans="1:10" x14ac:dyDescent="0.25">
      <c r="A1137" t="s">
        <v>1</v>
      </c>
      <c r="B1137">
        <v>12119000</v>
      </c>
      <c r="C1137">
        <v>60</v>
      </c>
      <c r="D1137">
        <v>149018</v>
      </c>
      <c r="E1137" t="str">
        <f t="shared" si="36"/>
        <v>Discharge</v>
      </c>
      <c r="F1137" s="1">
        <f t="shared" si="35"/>
        <v>42401</v>
      </c>
      <c r="G1137">
        <v>2016</v>
      </c>
      <c r="H1137">
        <v>2</v>
      </c>
      <c r="I1137">
        <v>1956</v>
      </c>
      <c r="J1137">
        <v>112.5</v>
      </c>
    </row>
    <row r="1138" spans="1:10" x14ac:dyDescent="0.25">
      <c r="A1138" t="s">
        <v>1</v>
      </c>
      <c r="B1138">
        <v>12119000</v>
      </c>
      <c r="C1138">
        <v>60</v>
      </c>
      <c r="D1138">
        <v>149018</v>
      </c>
      <c r="E1138" t="str">
        <f t="shared" si="36"/>
        <v>Discharge</v>
      </c>
      <c r="F1138" s="1">
        <f t="shared" si="35"/>
        <v>42430</v>
      </c>
      <c r="G1138">
        <v>2016</v>
      </c>
      <c r="H1138">
        <v>3</v>
      </c>
      <c r="I1138">
        <v>1364</v>
      </c>
      <c r="J1138">
        <v>83.87</v>
      </c>
    </row>
    <row r="1139" spans="1:10" x14ac:dyDescent="0.25">
      <c r="A1139" t="s">
        <v>1</v>
      </c>
      <c r="B1139">
        <v>12119000</v>
      </c>
      <c r="C1139">
        <v>60</v>
      </c>
      <c r="D1139">
        <v>149018</v>
      </c>
      <c r="E1139" t="str">
        <f t="shared" si="36"/>
        <v>Discharge</v>
      </c>
      <c r="F1139" s="1">
        <f t="shared" si="35"/>
        <v>42461</v>
      </c>
      <c r="G1139">
        <v>2016</v>
      </c>
      <c r="H1139">
        <v>4</v>
      </c>
      <c r="I1139">
        <v>534.4</v>
      </c>
      <c r="J1139">
        <v>31.8</v>
      </c>
    </row>
    <row r="1140" spans="1:10" x14ac:dyDescent="0.25">
      <c r="A1140" t="s">
        <v>1</v>
      </c>
      <c r="B1140">
        <v>12119000</v>
      </c>
      <c r="C1140">
        <v>60</v>
      </c>
      <c r="D1140">
        <v>149018</v>
      </c>
      <c r="E1140" t="str">
        <f t="shared" si="36"/>
        <v>Discharge</v>
      </c>
      <c r="F1140" s="1">
        <f t="shared" si="35"/>
        <v>42491</v>
      </c>
      <c r="G1140">
        <v>2016</v>
      </c>
      <c r="H1140">
        <v>5</v>
      </c>
      <c r="I1140">
        <v>375.9</v>
      </c>
      <c r="J1140">
        <v>23.11</v>
      </c>
    </row>
    <row r="1141" spans="1:10" x14ac:dyDescent="0.25">
      <c r="A1141" t="s">
        <v>1</v>
      </c>
      <c r="B1141">
        <v>12119000</v>
      </c>
      <c r="C1141">
        <v>60</v>
      </c>
      <c r="D1141">
        <v>149018</v>
      </c>
      <c r="E1141" t="str">
        <f t="shared" si="36"/>
        <v>Discharge</v>
      </c>
      <c r="F1141" s="1">
        <f t="shared" si="35"/>
        <v>42522</v>
      </c>
      <c r="G1141">
        <v>2016</v>
      </c>
      <c r="H1141">
        <v>6</v>
      </c>
      <c r="I1141">
        <v>348.7</v>
      </c>
      <c r="J1141">
        <v>20.75</v>
      </c>
    </row>
    <row r="1142" spans="1:10" x14ac:dyDescent="0.25">
      <c r="A1142" t="s">
        <v>1</v>
      </c>
      <c r="B1142">
        <v>12119000</v>
      </c>
      <c r="C1142">
        <v>60</v>
      </c>
      <c r="D1142">
        <v>149018</v>
      </c>
      <c r="E1142" t="str">
        <f t="shared" si="36"/>
        <v>Discharge</v>
      </c>
      <c r="F1142" s="1">
        <f t="shared" si="35"/>
        <v>42552</v>
      </c>
      <c r="G1142">
        <v>2016</v>
      </c>
      <c r="H1142">
        <v>7</v>
      </c>
      <c r="I1142">
        <v>206.5</v>
      </c>
      <c r="J1142">
        <v>12.7</v>
      </c>
    </row>
    <row r="1143" spans="1:10" x14ac:dyDescent="0.25">
      <c r="A1143" t="s">
        <v>1</v>
      </c>
      <c r="B1143">
        <v>12119000</v>
      </c>
      <c r="C1143">
        <v>60</v>
      </c>
      <c r="D1143">
        <v>149018</v>
      </c>
      <c r="E1143" t="str">
        <f t="shared" si="36"/>
        <v>Discharge</v>
      </c>
      <c r="F1143" s="1">
        <f t="shared" si="35"/>
        <v>42583</v>
      </c>
      <c r="G1143">
        <v>2016</v>
      </c>
      <c r="H1143">
        <v>8</v>
      </c>
      <c r="I1143">
        <v>146.1</v>
      </c>
      <c r="J1143">
        <v>8.9830000000000005</v>
      </c>
    </row>
    <row r="1144" spans="1:10" x14ac:dyDescent="0.25">
      <c r="A1144" t="s">
        <v>1</v>
      </c>
      <c r="B1144">
        <v>12119000</v>
      </c>
      <c r="C1144">
        <v>60</v>
      </c>
      <c r="D1144">
        <v>149018</v>
      </c>
      <c r="E1144" t="str">
        <f t="shared" si="36"/>
        <v>Discharge</v>
      </c>
      <c r="F1144" s="1">
        <f t="shared" si="35"/>
        <v>42614</v>
      </c>
      <c r="G1144">
        <v>2016</v>
      </c>
      <c r="H1144">
        <v>9</v>
      </c>
      <c r="I1144">
        <v>215.5</v>
      </c>
      <c r="J1144">
        <v>12.82</v>
      </c>
    </row>
    <row r="1145" spans="1:10" x14ac:dyDescent="0.25">
      <c r="A1145" t="s">
        <v>1</v>
      </c>
      <c r="B1145">
        <v>12119000</v>
      </c>
      <c r="C1145">
        <v>60</v>
      </c>
      <c r="D1145">
        <v>149018</v>
      </c>
      <c r="E1145" t="str">
        <f t="shared" si="36"/>
        <v>Discharge</v>
      </c>
      <c r="F1145" s="1">
        <f t="shared" si="35"/>
        <v>42644</v>
      </c>
      <c r="G1145">
        <v>2016</v>
      </c>
      <c r="H1145">
        <v>10</v>
      </c>
      <c r="I1145">
        <v>761.2</v>
      </c>
      <c r="J1145">
        <v>46.8</v>
      </c>
    </row>
    <row r="1146" spans="1:10" x14ac:dyDescent="0.25">
      <c r="A1146" t="s">
        <v>1</v>
      </c>
      <c r="B1146">
        <v>12119000</v>
      </c>
      <c r="C1146">
        <v>60</v>
      </c>
      <c r="D1146">
        <v>149018</v>
      </c>
      <c r="E1146" t="str">
        <f t="shared" si="36"/>
        <v>Discharge</v>
      </c>
      <c r="F1146" s="1">
        <f t="shared" si="35"/>
        <v>42675</v>
      </c>
      <c r="G1146">
        <v>2016</v>
      </c>
      <c r="H1146">
        <v>11</v>
      </c>
      <c r="I1146">
        <v>1070</v>
      </c>
      <c r="J1146">
        <v>63.67</v>
      </c>
    </row>
    <row r="1147" spans="1:10" x14ac:dyDescent="0.25">
      <c r="A1147" t="s">
        <v>1</v>
      </c>
      <c r="B1147">
        <v>12119000</v>
      </c>
      <c r="C1147">
        <v>60</v>
      </c>
      <c r="D1147">
        <v>149018</v>
      </c>
      <c r="E1147" t="str">
        <f t="shared" si="36"/>
        <v>Discharge</v>
      </c>
      <c r="F1147" s="1">
        <f t="shared" si="35"/>
        <v>42705</v>
      </c>
      <c r="G1147">
        <v>2016</v>
      </c>
      <c r="H1147">
        <v>12</v>
      </c>
      <c r="I1147">
        <v>762.3</v>
      </c>
      <c r="J1147">
        <v>46.87</v>
      </c>
    </row>
    <row r="1148" spans="1:10" x14ac:dyDescent="0.25">
      <c r="A1148" t="s">
        <v>1</v>
      </c>
      <c r="B1148">
        <v>12119000</v>
      </c>
      <c r="C1148">
        <v>60</v>
      </c>
      <c r="D1148">
        <v>149018</v>
      </c>
      <c r="E1148" t="str">
        <f t="shared" si="36"/>
        <v>Discharge</v>
      </c>
      <c r="F1148" s="1">
        <f t="shared" si="35"/>
        <v>42736</v>
      </c>
      <c r="G1148">
        <v>2017</v>
      </c>
      <c r="H1148">
        <v>1</v>
      </c>
      <c r="I1148">
        <v>559.4</v>
      </c>
      <c r="J1148">
        <v>34.4</v>
      </c>
    </row>
    <row r="1149" spans="1:10" x14ac:dyDescent="0.25">
      <c r="A1149" t="s">
        <v>1</v>
      </c>
      <c r="B1149">
        <v>12119000</v>
      </c>
      <c r="C1149">
        <v>60</v>
      </c>
      <c r="D1149">
        <v>149018</v>
      </c>
      <c r="E1149" t="str">
        <f t="shared" si="36"/>
        <v>Discharge</v>
      </c>
      <c r="F1149" s="1">
        <f t="shared" si="35"/>
        <v>42767</v>
      </c>
      <c r="G1149">
        <v>2017</v>
      </c>
      <c r="H1149">
        <v>2</v>
      </c>
      <c r="I1149">
        <v>1060</v>
      </c>
      <c r="J1149">
        <v>58.87</v>
      </c>
    </row>
    <row r="1150" spans="1:10" x14ac:dyDescent="0.25">
      <c r="A1150" t="s">
        <v>1</v>
      </c>
      <c r="B1150">
        <v>12119000</v>
      </c>
      <c r="C1150">
        <v>60</v>
      </c>
      <c r="D1150">
        <v>149018</v>
      </c>
      <c r="E1150" t="str">
        <f t="shared" si="36"/>
        <v>Discharge</v>
      </c>
      <c r="F1150" s="1">
        <f t="shared" si="35"/>
        <v>42795</v>
      </c>
      <c r="G1150">
        <v>2017</v>
      </c>
      <c r="H1150">
        <v>3</v>
      </c>
      <c r="I1150">
        <v>1605</v>
      </c>
      <c r="J1150">
        <v>98.69</v>
      </c>
    </row>
    <row r="1151" spans="1:10" x14ac:dyDescent="0.25">
      <c r="A1151" t="s">
        <v>1</v>
      </c>
      <c r="B1151">
        <v>12119000</v>
      </c>
      <c r="C1151">
        <v>60</v>
      </c>
      <c r="D1151">
        <v>149018</v>
      </c>
      <c r="E1151" t="str">
        <f t="shared" si="36"/>
        <v>Discharge</v>
      </c>
      <c r="F1151" s="1">
        <f t="shared" si="35"/>
        <v>42826</v>
      </c>
      <c r="G1151">
        <v>2017</v>
      </c>
      <c r="H1151">
        <v>4</v>
      </c>
      <c r="I1151">
        <v>1389</v>
      </c>
      <c r="J1151">
        <v>82.65</v>
      </c>
    </row>
    <row r="1152" spans="1:10" x14ac:dyDescent="0.25">
      <c r="A1152" t="s">
        <v>1</v>
      </c>
      <c r="B1152">
        <v>12119000</v>
      </c>
      <c r="C1152">
        <v>60</v>
      </c>
      <c r="D1152">
        <v>149018</v>
      </c>
      <c r="E1152" t="str">
        <f t="shared" si="36"/>
        <v>Discharge</v>
      </c>
      <c r="F1152" s="1">
        <f t="shared" si="35"/>
        <v>42856</v>
      </c>
      <c r="G1152">
        <v>2017</v>
      </c>
      <c r="H1152">
        <v>5</v>
      </c>
      <c r="I1152">
        <v>1236</v>
      </c>
      <c r="J1152">
        <v>76</v>
      </c>
    </row>
    <row r="1153" spans="1:10" x14ac:dyDescent="0.25">
      <c r="A1153" t="s">
        <v>1</v>
      </c>
      <c r="B1153">
        <v>12119000</v>
      </c>
      <c r="C1153">
        <v>60</v>
      </c>
      <c r="D1153">
        <v>149018</v>
      </c>
      <c r="E1153" t="str">
        <f t="shared" si="36"/>
        <v>Discharge</v>
      </c>
      <c r="F1153" s="1">
        <f t="shared" si="35"/>
        <v>42887</v>
      </c>
      <c r="G1153">
        <v>2017</v>
      </c>
      <c r="H1153">
        <v>6</v>
      </c>
      <c r="I1153">
        <v>547.9</v>
      </c>
      <c r="J1153">
        <v>32.6</v>
      </c>
    </row>
    <row r="1154" spans="1:10" x14ac:dyDescent="0.25">
      <c r="A1154" t="s">
        <v>1</v>
      </c>
      <c r="B1154">
        <v>12119000</v>
      </c>
      <c r="C1154">
        <v>60</v>
      </c>
      <c r="D1154">
        <v>149018</v>
      </c>
      <c r="E1154" t="str">
        <f t="shared" si="36"/>
        <v>Discharge</v>
      </c>
      <c r="F1154" s="1">
        <f t="shared" si="35"/>
        <v>42917</v>
      </c>
      <c r="G1154">
        <v>2017</v>
      </c>
      <c r="H1154">
        <v>7</v>
      </c>
      <c r="I1154">
        <v>275.8</v>
      </c>
      <c r="J1154">
        <v>16.96</v>
      </c>
    </row>
    <row r="1155" spans="1:10" x14ac:dyDescent="0.25">
      <c r="A1155" t="s">
        <v>1</v>
      </c>
      <c r="B1155">
        <v>12119000</v>
      </c>
      <c r="C1155">
        <v>60</v>
      </c>
      <c r="D1155">
        <v>149018</v>
      </c>
      <c r="E1155" t="str">
        <f t="shared" si="36"/>
        <v>Discharge</v>
      </c>
      <c r="F1155" s="1">
        <f t="shared" si="35"/>
        <v>42948</v>
      </c>
      <c r="G1155">
        <v>2017</v>
      </c>
      <c r="H1155">
        <v>8</v>
      </c>
      <c r="I1155">
        <v>161.69999999999999</v>
      </c>
      <c r="J1155">
        <v>9.9429999999999996</v>
      </c>
    </row>
    <row r="1156" spans="1:10" x14ac:dyDescent="0.25">
      <c r="A1156" t="s">
        <v>1</v>
      </c>
      <c r="B1156">
        <v>12119000</v>
      </c>
      <c r="C1156">
        <v>60</v>
      </c>
      <c r="D1156">
        <v>149018</v>
      </c>
      <c r="E1156" t="str">
        <f t="shared" si="36"/>
        <v>Discharge</v>
      </c>
      <c r="F1156" s="1">
        <f t="shared" si="35"/>
        <v>42979</v>
      </c>
      <c r="G1156">
        <v>2017</v>
      </c>
      <c r="H1156">
        <v>9</v>
      </c>
      <c r="I1156">
        <v>188.8</v>
      </c>
      <c r="J1156">
        <v>11.23</v>
      </c>
    </row>
    <row r="1157" spans="1:10" x14ac:dyDescent="0.25">
      <c r="A1157" t="s">
        <v>1</v>
      </c>
      <c r="B1157">
        <v>12119000</v>
      </c>
      <c r="C1157">
        <v>60</v>
      </c>
      <c r="D1157">
        <v>149018</v>
      </c>
      <c r="E1157" t="str">
        <f t="shared" si="36"/>
        <v>Discharge</v>
      </c>
      <c r="F1157" s="1">
        <f t="shared" si="35"/>
        <v>43009</v>
      </c>
      <c r="G1157">
        <v>2017</v>
      </c>
      <c r="H1157">
        <v>10</v>
      </c>
      <c r="I1157">
        <v>542.9</v>
      </c>
      <c r="J1157">
        <v>33.380000000000003</v>
      </c>
    </row>
    <row r="1158" spans="1:10" x14ac:dyDescent="0.25">
      <c r="A1158" t="s">
        <v>1</v>
      </c>
      <c r="B1158">
        <v>12119000</v>
      </c>
      <c r="C1158">
        <v>60</v>
      </c>
      <c r="D1158">
        <v>149018</v>
      </c>
      <c r="E1158" t="str">
        <f t="shared" si="36"/>
        <v>Discharge</v>
      </c>
      <c r="F1158" s="1">
        <f t="shared" ref="F1158:F1188" si="37">DATE(G1158,H1158,1)</f>
        <v>43040</v>
      </c>
      <c r="G1158">
        <v>2017</v>
      </c>
      <c r="H1158">
        <v>11</v>
      </c>
      <c r="I1158">
        <v>938.3</v>
      </c>
      <c r="J1158">
        <v>55.83</v>
      </c>
    </row>
    <row r="1159" spans="1:10" x14ac:dyDescent="0.25">
      <c r="A1159" t="s">
        <v>1</v>
      </c>
      <c r="B1159">
        <v>12119000</v>
      </c>
      <c r="C1159">
        <v>60</v>
      </c>
      <c r="D1159">
        <v>149018</v>
      </c>
      <c r="E1159" t="str">
        <f t="shared" si="36"/>
        <v>Discharge</v>
      </c>
      <c r="F1159" s="1">
        <f t="shared" si="37"/>
        <v>43070</v>
      </c>
      <c r="G1159">
        <v>2017</v>
      </c>
      <c r="H1159">
        <v>12</v>
      </c>
      <c r="I1159">
        <v>1179</v>
      </c>
      <c r="J1159">
        <v>72.489999999999995</v>
      </c>
    </row>
    <row r="1160" spans="1:10" x14ac:dyDescent="0.25">
      <c r="A1160" t="s">
        <v>1</v>
      </c>
      <c r="B1160">
        <v>12119000</v>
      </c>
      <c r="C1160">
        <v>60</v>
      </c>
      <c r="D1160">
        <v>149018</v>
      </c>
      <c r="E1160" t="str">
        <f t="shared" si="36"/>
        <v>Discharge</v>
      </c>
      <c r="F1160" s="1">
        <f t="shared" si="37"/>
        <v>43101</v>
      </c>
      <c r="G1160">
        <v>2018</v>
      </c>
      <c r="H1160">
        <v>1</v>
      </c>
      <c r="I1160">
        <v>1748</v>
      </c>
      <c r="J1160">
        <v>107.5</v>
      </c>
    </row>
    <row r="1161" spans="1:10" x14ac:dyDescent="0.25">
      <c r="A1161" t="s">
        <v>1</v>
      </c>
      <c r="B1161">
        <v>12119000</v>
      </c>
      <c r="C1161">
        <v>60</v>
      </c>
      <c r="D1161">
        <v>149018</v>
      </c>
      <c r="E1161" t="str">
        <f t="shared" si="36"/>
        <v>Discharge</v>
      </c>
      <c r="F1161" s="1">
        <f t="shared" si="37"/>
        <v>43132</v>
      </c>
      <c r="G1161">
        <v>2018</v>
      </c>
      <c r="H1161">
        <v>2</v>
      </c>
      <c r="I1161">
        <v>1780</v>
      </c>
      <c r="J1161">
        <v>98.86</v>
      </c>
    </row>
    <row r="1162" spans="1:10" x14ac:dyDescent="0.25">
      <c r="A1162" t="s">
        <v>1</v>
      </c>
      <c r="B1162">
        <v>12119000</v>
      </c>
      <c r="C1162">
        <v>60</v>
      </c>
      <c r="D1162">
        <v>149018</v>
      </c>
      <c r="E1162" t="str">
        <f t="shared" si="36"/>
        <v>Discharge</v>
      </c>
      <c r="F1162" s="1">
        <f t="shared" si="37"/>
        <v>43160</v>
      </c>
      <c r="G1162">
        <v>2018</v>
      </c>
      <c r="H1162">
        <v>3</v>
      </c>
      <c r="I1162">
        <v>663.6</v>
      </c>
      <c r="J1162">
        <v>40.799999999999997</v>
      </c>
    </row>
    <row r="1163" spans="1:10" x14ac:dyDescent="0.25">
      <c r="A1163" t="s">
        <v>1</v>
      </c>
      <c r="B1163">
        <v>12119000</v>
      </c>
      <c r="C1163">
        <v>60</v>
      </c>
      <c r="D1163">
        <v>149018</v>
      </c>
      <c r="E1163" t="str">
        <f t="shared" ref="E1163:E1188" si="38">IF(D1163=149017,"Temperature","Discharge")</f>
        <v>Discharge</v>
      </c>
      <c r="F1163" s="1">
        <f t="shared" si="37"/>
        <v>43191</v>
      </c>
      <c r="G1163">
        <v>2018</v>
      </c>
      <c r="H1163">
        <v>4</v>
      </c>
      <c r="I1163">
        <v>1387</v>
      </c>
      <c r="J1163">
        <v>82.53</v>
      </c>
    </row>
    <row r="1164" spans="1:10" x14ac:dyDescent="0.25">
      <c r="A1164" t="s">
        <v>1</v>
      </c>
      <c r="B1164">
        <v>12119000</v>
      </c>
      <c r="C1164">
        <v>60</v>
      </c>
      <c r="D1164">
        <v>149018</v>
      </c>
      <c r="E1164" t="str">
        <f t="shared" si="38"/>
        <v>Discharge</v>
      </c>
      <c r="F1164" s="1">
        <f t="shared" si="37"/>
        <v>43221</v>
      </c>
      <c r="G1164">
        <v>2018</v>
      </c>
      <c r="H1164">
        <v>5</v>
      </c>
      <c r="I1164">
        <v>854.6</v>
      </c>
      <c r="J1164">
        <v>52.55</v>
      </c>
    </row>
    <row r="1165" spans="1:10" x14ac:dyDescent="0.25">
      <c r="A1165" t="s">
        <v>1</v>
      </c>
      <c r="B1165">
        <v>12119000</v>
      </c>
      <c r="C1165">
        <v>60</v>
      </c>
      <c r="D1165">
        <v>149018</v>
      </c>
      <c r="E1165" t="str">
        <f t="shared" si="38"/>
        <v>Discharge</v>
      </c>
      <c r="F1165" s="1">
        <f t="shared" si="37"/>
        <v>43252</v>
      </c>
      <c r="G1165">
        <v>2018</v>
      </c>
      <c r="H1165">
        <v>6</v>
      </c>
      <c r="I1165">
        <v>355</v>
      </c>
      <c r="J1165">
        <v>21.12</v>
      </c>
    </row>
    <row r="1166" spans="1:10" x14ac:dyDescent="0.25">
      <c r="A1166" t="s">
        <v>1</v>
      </c>
      <c r="B1166">
        <v>12119000</v>
      </c>
      <c r="C1166">
        <v>60</v>
      </c>
      <c r="D1166">
        <v>149018</v>
      </c>
      <c r="E1166" t="str">
        <f t="shared" si="38"/>
        <v>Discharge</v>
      </c>
      <c r="F1166" s="1">
        <f t="shared" si="37"/>
        <v>43282</v>
      </c>
      <c r="G1166">
        <v>2018</v>
      </c>
      <c r="H1166">
        <v>7</v>
      </c>
      <c r="I1166">
        <v>246.5</v>
      </c>
      <c r="J1166">
        <v>15.16</v>
      </c>
    </row>
    <row r="1167" spans="1:10" x14ac:dyDescent="0.25">
      <c r="A1167" t="s">
        <v>1</v>
      </c>
      <c r="B1167">
        <v>12119000</v>
      </c>
      <c r="C1167">
        <v>60</v>
      </c>
      <c r="D1167">
        <v>149018</v>
      </c>
      <c r="E1167" t="str">
        <f t="shared" si="38"/>
        <v>Discharge</v>
      </c>
      <c r="F1167" s="1">
        <f t="shared" si="37"/>
        <v>43313</v>
      </c>
      <c r="G1167">
        <v>2018</v>
      </c>
      <c r="H1167">
        <v>8</v>
      </c>
      <c r="I1167">
        <v>133.69999999999999</v>
      </c>
      <c r="J1167">
        <v>8.2210000000000001</v>
      </c>
    </row>
    <row r="1168" spans="1:10" x14ac:dyDescent="0.25">
      <c r="A1168" t="s">
        <v>1</v>
      </c>
      <c r="B1168">
        <v>12119000</v>
      </c>
      <c r="C1168">
        <v>60</v>
      </c>
      <c r="D1168">
        <v>149018</v>
      </c>
      <c r="E1168" t="str">
        <f t="shared" si="38"/>
        <v>Discharge</v>
      </c>
      <c r="F1168" s="1">
        <f t="shared" si="37"/>
        <v>43344</v>
      </c>
      <c r="G1168">
        <v>2018</v>
      </c>
      <c r="H1168">
        <v>9</v>
      </c>
      <c r="I1168">
        <v>195.3</v>
      </c>
      <c r="J1168">
        <v>11.62</v>
      </c>
    </row>
    <row r="1169" spans="1:10" x14ac:dyDescent="0.25">
      <c r="A1169" t="s">
        <v>1</v>
      </c>
      <c r="B1169">
        <v>12119000</v>
      </c>
      <c r="C1169">
        <v>60</v>
      </c>
      <c r="D1169">
        <v>149018</v>
      </c>
      <c r="E1169" t="str">
        <f t="shared" si="38"/>
        <v>Discharge</v>
      </c>
      <c r="F1169" s="1">
        <f t="shared" si="37"/>
        <v>43374</v>
      </c>
      <c r="G1169">
        <v>2018</v>
      </c>
      <c r="H1169">
        <v>10</v>
      </c>
      <c r="I1169">
        <v>378.6</v>
      </c>
      <c r="J1169">
        <v>23.28</v>
      </c>
    </row>
    <row r="1170" spans="1:10" x14ac:dyDescent="0.25">
      <c r="A1170" t="s">
        <v>1</v>
      </c>
      <c r="B1170">
        <v>12119000</v>
      </c>
      <c r="C1170">
        <v>60</v>
      </c>
      <c r="D1170">
        <v>149018</v>
      </c>
      <c r="E1170" t="str">
        <f t="shared" si="38"/>
        <v>Discharge</v>
      </c>
      <c r="F1170" s="1">
        <f t="shared" si="37"/>
        <v>43405</v>
      </c>
      <c r="G1170">
        <v>2018</v>
      </c>
      <c r="H1170">
        <v>11</v>
      </c>
      <c r="I1170">
        <v>562.4</v>
      </c>
      <c r="J1170">
        <v>33.47</v>
      </c>
    </row>
    <row r="1171" spans="1:10" x14ac:dyDescent="0.25">
      <c r="A1171" t="s">
        <v>1</v>
      </c>
      <c r="B1171">
        <v>12119000</v>
      </c>
      <c r="C1171">
        <v>60</v>
      </c>
      <c r="D1171">
        <v>149018</v>
      </c>
      <c r="E1171" t="str">
        <f t="shared" si="38"/>
        <v>Discharge</v>
      </c>
      <c r="F1171" s="1">
        <f t="shared" si="37"/>
        <v>43435</v>
      </c>
      <c r="G1171">
        <v>2018</v>
      </c>
      <c r="H1171">
        <v>12</v>
      </c>
      <c r="I1171">
        <v>927.2</v>
      </c>
      <c r="J1171">
        <v>57.01</v>
      </c>
    </row>
    <row r="1172" spans="1:10" x14ac:dyDescent="0.25">
      <c r="A1172" t="s">
        <v>1</v>
      </c>
      <c r="B1172">
        <v>12119000</v>
      </c>
      <c r="C1172">
        <v>60</v>
      </c>
      <c r="D1172">
        <v>149018</v>
      </c>
      <c r="E1172" t="str">
        <f t="shared" si="38"/>
        <v>Discharge</v>
      </c>
      <c r="F1172" s="1">
        <f t="shared" si="37"/>
        <v>43466</v>
      </c>
      <c r="G1172">
        <v>2019</v>
      </c>
      <c r="H1172">
        <v>1</v>
      </c>
      <c r="I1172">
        <v>1098</v>
      </c>
      <c r="J1172">
        <v>67.510000000000005</v>
      </c>
    </row>
    <row r="1173" spans="1:10" x14ac:dyDescent="0.25">
      <c r="A1173" t="s">
        <v>1</v>
      </c>
      <c r="B1173">
        <v>12119000</v>
      </c>
      <c r="C1173">
        <v>60</v>
      </c>
      <c r="D1173">
        <v>149018</v>
      </c>
      <c r="E1173" t="str">
        <f t="shared" si="38"/>
        <v>Discharge</v>
      </c>
      <c r="F1173" s="1">
        <f t="shared" si="37"/>
        <v>43497</v>
      </c>
      <c r="G1173">
        <v>2019</v>
      </c>
      <c r="H1173">
        <v>2</v>
      </c>
      <c r="I1173">
        <v>642.5</v>
      </c>
      <c r="J1173">
        <v>35.68</v>
      </c>
    </row>
    <row r="1174" spans="1:10" x14ac:dyDescent="0.25">
      <c r="A1174" t="s">
        <v>1</v>
      </c>
      <c r="B1174">
        <v>12119000</v>
      </c>
      <c r="C1174">
        <v>60</v>
      </c>
      <c r="D1174">
        <v>149018</v>
      </c>
      <c r="E1174" t="str">
        <f t="shared" si="38"/>
        <v>Discharge</v>
      </c>
      <c r="F1174" s="1">
        <f t="shared" si="37"/>
        <v>43525</v>
      </c>
      <c r="G1174">
        <v>2019</v>
      </c>
      <c r="H1174">
        <v>3</v>
      </c>
      <c r="I1174">
        <v>534.29999999999995</v>
      </c>
      <c r="J1174">
        <v>32.85</v>
      </c>
    </row>
    <row r="1175" spans="1:10" x14ac:dyDescent="0.25">
      <c r="A1175" t="s">
        <v>1</v>
      </c>
      <c r="B1175">
        <v>12119000</v>
      </c>
      <c r="C1175">
        <v>60</v>
      </c>
      <c r="D1175">
        <v>149018</v>
      </c>
      <c r="E1175" t="str">
        <f t="shared" si="38"/>
        <v>Discharge</v>
      </c>
      <c r="F1175" s="1">
        <f t="shared" si="37"/>
        <v>43556</v>
      </c>
      <c r="G1175">
        <v>2019</v>
      </c>
      <c r="H1175">
        <v>4</v>
      </c>
      <c r="I1175">
        <v>742.7</v>
      </c>
      <c r="J1175">
        <v>44.19</v>
      </c>
    </row>
    <row r="1176" spans="1:10" x14ac:dyDescent="0.25">
      <c r="A1176" t="s">
        <v>1</v>
      </c>
      <c r="B1176">
        <v>12119000</v>
      </c>
      <c r="C1176">
        <v>60</v>
      </c>
      <c r="D1176">
        <v>149018</v>
      </c>
      <c r="E1176" t="str">
        <f t="shared" si="38"/>
        <v>Discharge</v>
      </c>
      <c r="F1176" s="1">
        <f t="shared" si="37"/>
        <v>43586</v>
      </c>
      <c r="G1176">
        <v>2019</v>
      </c>
      <c r="H1176">
        <v>5</v>
      </c>
      <c r="I1176">
        <v>370.2</v>
      </c>
      <c r="J1176">
        <v>22.76</v>
      </c>
    </row>
    <row r="1177" spans="1:10" x14ac:dyDescent="0.25">
      <c r="A1177" t="s">
        <v>1</v>
      </c>
      <c r="B1177">
        <v>12119000</v>
      </c>
      <c r="C1177">
        <v>60</v>
      </c>
      <c r="D1177">
        <v>149018</v>
      </c>
      <c r="E1177" t="str">
        <f t="shared" si="38"/>
        <v>Discharge</v>
      </c>
      <c r="F1177" s="1">
        <f t="shared" si="37"/>
        <v>43617</v>
      </c>
      <c r="G1177">
        <v>2019</v>
      </c>
      <c r="H1177">
        <v>6</v>
      </c>
      <c r="I1177">
        <v>338</v>
      </c>
      <c r="J1177">
        <v>20.11</v>
      </c>
    </row>
    <row r="1178" spans="1:10" x14ac:dyDescent="0.25">
      <c r="A1178" t="s">
        <v>1</v>
      </c>
      <c r="B1178">
        <v>12119000</v>
      </c>
      <c r="C1178">
        <v>60</v>
      </c>
      <c r="D1178">
        <v>149018</v>
      </c>
      <c r="E1178" t="str">
        <f t="shared" si="38"/>
        <v>Discharge</v>
      </c>
      <c r="F1178" s="1">
        <f t="shared" si="37"/>
        <v>43647</v>
      </c>
      <c r="G1178">
        <v>2019</v>
      </c>
      <c r="H1178">
        <v>7</v>
      </c>
      <c r="I1178">
        <v>271.39999999999998</v>
      </c>
      <c r="J1178">
        <v>16.690000000000001</v>
      </c>
    </row>
    <row r="1179" spans="1:10" x14ac:dyDescent="0.25">
      <c r="A1179" t="s">
        <v>1</v>
      </c>
      <c r="B1179">
        <v>12119000</v>
      </c>
      <c r="C1179">
        <v>60</v>
      </c>
      <c r="D1179">
        <v>149018</v>
      </c>
      <c r="E1179" t="str">
        <f t="shared" si="38"/>
        <v>Discharge</v>
      </c>
      <c r="F1179" s="1">
        <f t="shared" si="37"/>
        <v>43678</v>
      </c>
      <c r="G1179">
        <v>2019</v>
      </c>
      <c r="H1179">
        <v>8</v>
      </c>
      <c r="I1179">
        <v>127.1</v>
      </c>
      <c r="J1179">
        <v>7.8150000000000004</v>
      </c>
    </row>
    <row r="1180" spans="1:10" x14ac:dyDescent="0.25">
      <c r="A1180" t="s">
        <v>1</v>
      </c>
      <c r="B1180">
        <v>12119000</v>
      </c>
      <c r="C1180">
        <v>60</v>
      </c>
      <c r="D1180">
        <v>149018</v>
      </c>
      <c r="E1180" t="str">
        <f t="shared" si="38"/>
        <v>Discharge</v>
      </c>
      <c r="F1180" s="1">
        <f t="shared" si="37"/>
        <v>43709</v>
      </c>
      <c r="G1180">
        <v>2019</v>
      </c>
      <c r="H1180">
        <v>9</v>
      </c>
      <c r="I1180">
        <v>204.7</v>
      </c>
      <c r="J1180">
        <v>12.18</v>
      </c>
    </row>
    <row r="1181" spans="1:10" x14ac:dyDescent="0.25">
      <c r="A1181" t="s">
        <v>1</v>
      </c>
      <c r="B1181">
        <v>12119000</v>
      </c>
      <c r="C1181">
        <v>60</v>
      </c>
      <c r="D1181">
        <v>149018</v>
      </c>
      <c r="E1181" t="str">
        <f t="shared" si="38"/>
        <v>Discharge</v>
      </c>
      <c r="F1181" s="1">
        <f t="shared" si="37"/>
        <v>43739</v>
      </c>
      <c r="G1181">
        <v>2019</v>
      </c>
      <c r="H1181">
        <v>10</v>
      </c>
      <c r="I1181">
        <v>615.5</v>
      </c>
      <c r="J1181">
        <v>37.85</v>
      </c>
    </row>
    <row r="1182" spans="1:10" x14ac:dyDescent="0.25">
      <c r="A1182" t="s">
        <v>1</v>
      </c>
      <c r="B1182">
        <v>12119000</v>
      </c>
      <c r="C1182">
        <v>60</v>
      </c>
      <c r="D1182">
        <v>149018</v>
      </c>
      <c r="E1182" t="str">
        <f t="shared" si="38"/>
        <v>Discharge</v>
      </c>
      <c r="F1182" s="1">
        <f t="shared" si="37"/>
        <v>43770</v>
      </c>
      <c r="G1182">
        <v>2019</v>
      </c>
      <c r="H1182">
        <v>11</v>
      </c>
      <c r="I1182">
        <v>448.4</v>
      </c>
      <c r="J1182">
        <v>26.68</v>
      </c>
    </row>
    <row r="1183" spans="1:10" x14ac:dyDescent="0.25">
      <c r="A1183" t="s">
        <v>1</v>
      </c>
      <c r="B1183">
        <v>12119000</v>
      </c>
      <c r="C1183">
        <v>60</v>
      </c>
      <c r="D1183">
        <v>149018</v>
      </c>
      <c r="E1183" t="str">
        <f t="shared" si="38"/>
        <v>Discharge</v>
      </c>
      <c r="F1183" s="1">
        <f t="shared" si="37"/>
        <v>43800</v>
      </c>
      <c r="G1183">
        <v>2019</v>
      </c>
      <c r="H1183">
        <v>12</v>
      </c>
      <c r="I1183">
        <v>699.6</v>
      </c>
      <c r="J1183">
        <v>43.02</v>
      </c>
    </row>
    <row r="1184" spans="1:10" x14ac:dyDescent="0.25">
      <c r="A1184" t="s">
        <v>1</v>
      </c>
      <c r="B1184">
        <v>12119000</v>
      </c>
      <c r="C1184">
        <v>60</v>
      </c>
      <c r="D1184">
        <v>149018</v>
      </c>
      <c r="E1184" t="str">
        <f t="shared" si="38"/>
        <v>Discharge</v>
      </c>
      <c r="F1184" s="1">
        <f t="shared" si="37"/>
        <v>43831</v>
      </c>
      <c r="G1184">
        <v>2020</v>
      </c>
      <c r="H1184">
        <v>1</v>
      </c>
      <c r="I1184">
        <v>1703</v>
      </c>
      <c r="J1184">
        <v>67.510000000000005</v>
      </c>
    </row>
    <row r="1185" spans="1:9" x14ac:dyDescent="0.25">
      <c r="A1185" t="s">
        <v>1</v>
      </c>
      <c r="B1185">
        <v>12119000</v>
      </c>
      <c r="C1185">
        <v>60</v>
      </c>
      <c r="D1185">
        <v>149018</v>
      </c>
      <c r="E1185" t="str">
        <f t="shared" si="38"/>
        <v>Discharge</v>
      </c>
      <c r="F1185" s="1">
        <f t="shared" si="37"/>
        <v>43862</v>
      </c>
      <c r="G1185">
        <v>2020</v>
      </c>
      <c r="H1185">
        <v>2</v>
      </c>
      <c r="I1185">
        <v>2764</v>
      </c>
    </row>
    <row r="1186" spans="1:9" x14ac:dyDescent="0.25">
      <c r="A1186" t="s">
        <v>1</v>
      </c>
      <c r="B1186">
        <v>12119000</v>
      </c>
      <c r="C1186">
        <v>60</v>
      </c>
      <c r="D1186">
        <v>149018</v>
      </c>
      <c r="E1186" t="str">
        <f t="shared" si="38"/>
        <v>Discharge</v>
      </c>
      <c r="F1186" s="1">
        <f t="shared" si="37"/>
        <v>43891</v>
      </c>
      <c r="G1186">
        <v>2020</v>
      </c>
      <c r="H1186">
        <v>3</v>
      </c>
      <c r="I1186">
        <v>646.79999999999995</v>
      </c>
    </row>
    <row r="1187" spans="1:9" x14ac:dyDescent="0.25">
      <c r="A1187" t="s">
        <v>1</v>
      </c>
      <c r="B1187">
        <v>12119000</v>
      </c>
      <c r="C1187">
        <v>60</v>
      </c>
      <c r="D1187">
        <v>149018</v>
      </c>
      <c r="E1187" t="str">
        <f t="shared" si="38"/>
        <v>Discharge</v>
      </c>
      <c r="F1187" s="1">
        <f t="shared" si="37"/>
        <v>43922</v>
      </c>
      <c r="G1187">
        <v>2020</v>
      </c>
      <c r="H1187">
        <v>4</v>
      </c>
      <c r="I1187">
        <v>526.70000000000005</v>
      </c>
    </row>
    <row r="1188" spans="1:9" x14ac:dyDescent="0.25">
      <c r="A1188" t="s">
        <v>1</v>
      </c>
      <c r="B1188">
        <v>12119000</v>
      </c>
      <c r="C1188">
        <v>60</v>
      </c>
      <c r="D1188">
        <v>149018</v>
      </c>
      <c r="E1188" t="str">
        <f t="shared" si="38"/>
        <v>Discharge</v>
      </c>
      <c r="F1188" s="1">
        <f t="shared" si="37"/>
        <v>43952</v>
      </c>
      <c r="G1188">
        <v>2020</v>
      </c>
      <c r="H1188">
        <v>5</v>
      </c>
      <c r="I1188">
        <v>813.1</v>
      </c>
    </row>
  </sheetData>
  <pageMargins left="0.7" right="0.7" top="0.75" bottom="0.75" header="0.3" footer="0.3"/>
  <pageSetup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80"/>
  <sheetViews>
    <sheetView workbookViewId="0">
      <selection activeCell="G16" sqref="G16"/>
    </sheetView>
  </sheetViews>
  <sheetFormatPr defaultRowHeight="15" x14ac:dyDescent="0.25"/>
  <cols>
    <col min="1" max="1" width="19.28515625" bestFit="1" customWidth="1"/>
    <col min="2" max="2" width="16.28515625" bestFit="1" customWidth="1"/>
    <col min="3" max="3" width="16.140625" bestFit="1" customWidth="1"/>
    <col min="4" max="4" width="5" bestFit="1" customWidth="1"/>
    <col min="5" max="11" width="6" bestFit="1" customWidth="1"/>
    <col min="12" max="13" width="5" bestFit="1" customWidth="1"/>
    <col min="14" max="14" width="10.7109375" bestFit="1" customWidth="1"/>
    <col min="15" max="15" width="19.85546875" bestFit="1" customWidth="1"/>
    <col min="16" max="16" width="15.28515625" bestFit="1" customWidth="1"/>
    <col min="17" max="17" width="11.85546875" bestFit="1" customWidth="1"/>
    <col min="18" max="19" width="10.85546875" bestFit="1" customWidth="1"/>
    <col min="20" max="28" width="11.85546875" bestFit="1" customWidth="1"/>
  </cols>
  <sheetData>
    <row r="2" spans="1:28" ht="15.75" x14ac:dyDescent="0.25">
      <c r="A2" s="5" t="s">
        <v>45</v>
      </c>
      <c r="B2" s="6">
        <v>10</v>
      </c>
      <c r="C2" s="3" t="str">
        <f>IF(B2=10,"Temperature in C","Discharge in cfs")</f>
        <v>Temperature in C</v>
      </c>
      <c r="O2" s="5" t="s">
        <v>55</v>
      </c>
      <c r="P2" s="5" t="s">
        <v>52</v>
      </c>
    </row>
    <row r="3" spans="1:28" x14ac:dyDescent="0.25">
      <c r="O3" s="5" t="s">
        <v>50</v>
      </c>
      <c r="P3">
        <v>1</v>
      </c>
      <c r="Q3">
        <v>2</v>
      </c>
      <c r="R3">
        <v>3</v>
      </c>
      <c r="S3">
        <v>4</v>
      </c>
      <c r="T3">
        <v>5</v>
      </c>
      <c r="U3">
        <v>6</v>
      </c>
      <c r="V3">
        <v>7</v>
      </c>
      <c r="W3">
        <v>8</v>
      </c>
      <c r="X3">
        <v>9</v>
      </c>
      <c r="Y3">
        <v>10</v>
      </c>
      <c r="Z3">
        <v>11</v>
      </c>
      <c r="AA3">
        <v>12</v>
      </c>
      <c r="AB3" t="s">
        <v>51</v>
      </c>
    </row>
    <row r="4" spans="1:28" x14ac:dyDescent="0.25">
      <c r="A4" s="5" t="s">
        <v>53</v>
      </c>
      <c r="B4" s="5" t="s">
        <v>52</v>
      </c>
      <c r="O4" s="6">
        <v>1945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x14ac:dyDescent="0.25">
      <c r="A5" s="5" t="s">
        <v>50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O5" s="6">
        <v>1946</v>
      </c>
      <c r="P5" s="7">
        <v>92.66</v>
      </c>
      <c r="Q5" s="7">
        <v>55.65</v>
      </c>
      <c r="R5" s="7">
        <v>72.31</v>
      </c>
      <c r="S5" s="7">
        <v>53.87</v>
      </c>
      <c r="T5" s="7">
        <v>44.06</v>
      </c>
      <c r="U5" s="7">
        <v>61.82</v>
      </c>
      <c r="V5" s="7">
        <v>38.659999999999997</v>
      </c>
      <c r="W5" s="7">
        <v>25.07</v>
      </c>
      <c r="X5" s="7">
        <v>11.09</v>
      </c>
      <c r="Y5" s="7">
        <v>11.98</v>
      </c>
      <c r="Z5" s="7">
        <v>30.66</v>
      </c>
      <c r="AA5" s="7">
        <v>100.6</v>
      </c>
      <c r="AB5" s="7">
        <v>49.869166666666665</v>
      </c>
    </row>
    <row r="6" spans="1:28" x14ac:dyDescent="0.25">
      <c r="A6" s="6">
        <v>1992</v>
      </c>
      <c r="B6" s="7"/>
      <c r="C6" s="7"/>
      <c r="D6" s="7">
        <v>9.08</v>
      </c>
      <c r="E6" s="7">
        <v>11.42</v>
      </c>
      <c r="F6" s="7">
        <v>13.79</v>
      </c>
      <c r="G6" s="7">
        <v>14.52</v>
      </c>
      <c r="H6" s="7">
        <v>16.760000000000002</v>
      </c>
      <c r="I6" s="7">
        <v>17.87</v>
      </c>
      <c r="J6" s="7"/>
      <c r="K6" s="7"/>
      <c r="L6" s="7"/>
      <c r="M6" s="7"/>
      <c r="O6" s="6">
        <v>1947</v>
      </c>
      <c r="P6" s="7">
        <v>54.37</v>
      </c>
      <c r="Q6" s="7">
        <v>67.260000000000005</v>
      </c>
      <c r="R6" s="7">
        <v>60.03</v>
      </c>
      <c r="S6" s="7">
        <v>58.59</v>
      </c>
      <c r="T6" s="7">
        <v>49.27</v>
      </c>
      <c r="U6" s="7">
        <v>31.45</v>
      </c>
      <c r="V6" s="7">
        <v>18.2</v>
      </c>
      <c r="W6" s="7">
        <v>10.82</v>
      </c>
      <c r="X6" s="7">
        <v>12.62</v>
      </c>
      <c r="Y6" s="7">
        <v>31.41</v>
      </c>
      <c r="Z6" s="7">
        <v>80.75</v>
      </c>
      <c r="AA6" s="7">
        <v>65.790000000000006</v>
      </c>
      <c r="AB6" s="7">
        <v>45.04666666666666</v>
      </c>
    </row>
    <row r="7" spans="1:28" x14ac:dyDescent="0.25">
      <c r="A7" s="6">
        <v>1993</v>
      </c>
      <c r="B7" s="7"/>
      <c r="C7" s="7"/>
      <c r="D7" s="7"/>
      <c r="E7" s="7"/>
      <c r="F7" s="7"/>
      <c r="G7" s="7"/>
      <c r="H7" s="7"/>
      <c r="I7" s="7"/>
      <c r="J7" s="7"/>
      <c r="K7" s="7">
        <v>11.12</v>
      </c>
      <c r="L7" s="7">
        <v>7.16</v>
      </c>
      <c r="M7" s="7">
        <v>5.89</v>
      </c>
      <c r="O7" s="6">
        <v>1948</v>
      </c>
      <c r="P7" s="7">
        <v>75.319999999999993</v>
      </c>
      <c r="Q7" s="7">
        <v>63.33</v>
      </c>
      <c r="R7" s="7">
        <v>66.16</v>
      </c>
      <c r="S7" s="7">
        <v>55.96</v>
      </c>
      <c r="T7" s="7">
        <v>59.05</v>
      </c>
      <c r="U7" s="7">
        <v>79.08</v>
      </c>
      <c r="V7" s="7">
        <v>38.020000000000003</v>
      </c>
      <c r="W7" s="7">
        <v>23.54</v>
      </c>
      <c r="X7" s="7">
        <v>17.36</v>
      </c>
      <c r="Y7" s="7">
        <v>17.3</v>
      </c>
      <c r="Z7" s="7">
        <v>44.47</v>
      </c>
      <c r="AA7" s="7">
        <v>72.31</v>
      </c>
      <c r="AB7" s="7">
        <v>50.991666666666674</v>
      </c>
    </row>
    <row r="8" spans="1:28" x14ac:dyDescent="0.25">
      <c r="A8" s="6">
        <v>1994</v>
      </c>
      <c r="B8" s="7">
        <v>6.81</v>
      </c>
      <c r="C8" s="7">
        <v>5.8</v>
      </c>
      <c r="D8" s="7"/>
      <c r="E8" s="7">
        <v>9.81</v>
      </c>
      <c r="F8" s="7">
        <v>12.57</v>
      </c>
      <c r="G8" s="7">
        <v>13.68</v>
      </c>
      <c r="H8" s="7">
        <v>16.420000000000002</v>
      </c>
      <c r="I8" s="7">
        <v>16.43</v>
      </c>
      <c r="J8" s="7">
        <v>14.19</v>
      </c>
      <c r="K8" s="7">
        <v>10.94</v>
      </c>
      <c r="L8" s="7">
        <v>7.26</v>
      </c>
      <c r="M8" s="7">
        <v>5.5</v>
      </c>
      <c r="O8" s="6">
        <v>1949</v>
      </c>
      <c r="P8" s="7">
        <v>39.159999999999997</v>
      </c>
      <c r="Q8" s="7">
        <v>55.87</v>
      </c>
      <c r="R8" s="7">
        <v>65.55</v>
      </c>
      <c r="S8" s="7">
        <v>45.87</v>
      </c>
      <c r="T8" s="7">
        <v>61.86</v>
      </c>
      <c r="U8" s="7">
        <v>46.95</v>
      </c>
      <c r="V8" s="7">
        <v>29.91</v>
      </c>
      <c r="W8" s="7">
        <v>19.489999999999998</v>
      </c>
      <c r="X8" s="7">
        <v>13.91</v>
      </c>
      <c r="Y8" s="7">
        <v>18.93</v>
      </c>
      <c r="Z8" s="7">
        <v>30.95</v>
      </c>
      <c r="AA8" s="7">
        <v>49.2</v>
      </c>
      <c r="AB8" s="7">
        <v>39.804166666666667</v>
      </c>
    </row>
    <row r="9" spans="1:28" x14ac:dyDescent="0.25">
      <c r="A9" s="6">
        <v>1995</v>
      </c>
      <c r="B9" s="7">
        <v>6.51</v>
      </c>
      <c r="C9" s="7">
        <v>6.06</v>
      </c>
      <c r="D9" s="7">
        <v>7.91</v>
      </c>
      <c r="E9" s="7">
        <v>10.119999999999999</v>
      </c>
      <c r="F9" s="7">
        <v>12.22</v>
      </c>
      <c r="G9" s="7">
        <v>14.23</v>
      </c>
      <c r="H9" s="7">
        <v>16.63</v>
      </c>
      <c r="I9" s="7">
        <v>15.33</v>
      </c>
      <c r="J9" s="7">
        <v>14.07</v>
      </c>
      <c r="K9" s="7">
        <v>10.67</v>
      </c>
      <c r="L9" s="7">
        <v>8.5500000000000007</v>
      </c>
      <c r="M9" s="7">
        <v>6.76</v>
      </c>
      <c r="O9" s="6">
        <v>1950</v>
      </c>
      <c r="P9" s="7">
        <v>71.02</v>
      </c>
      <c r="Q9" s="7">
        <v>59.2</v>
      </c>
      <c r="R9" s="7">
        <v>101.5</v>
      </c>
      <c r="S9" s="7">
        <v>61.41</v>
      </c>
      <c r="T9" s="7">
        <v>59.5</v>
      </c>
      <c r="U9" s="7">
        <v>78.55</v>
      </c>
      <c r="V9" s="7">
        <v>37.97</v>
      </c>
      <c r="W9" s="7">
        <v>15.73</v>
      </c>
      <c r="X9" s="7">
        <v>14.22</v>
      </c>
      <c r="Y9" s="7">
        <v>23.68</v>
      </c>
      <c r="Z9" s="7">
        <v>56.7</v>
      </c>
      <c r="AA9" s="7">
        <v>88.48</v>
      </c>
      <c r="AB9" s="7">
        <v>55.663333333333334</v>
      </c>
    </row>
    <row r="10" spans="1:28" x14ac:dyDescent="0.25">
      <c r="A10" s="6">
        <v>1996</v>
      </c>
      <c r="B10" s="7">
        <v>5.56</v>
      </c>
      <c r="C10" s="7">
        <v>5.44</v>
      </c>
      <c r="D10" s="7">
        <v>8.39</v>
      </c>
      <c r="E10" s="7">
        <v>10.23</v>
      </c>
      <c r="F10" s="7">
        <v>10.58</v>
      </c>
      <c r="G10" s="7">
        <v>13.16</v>
      </c>
      <c r="H10" s="7">
        <v>15.73</v>
      </c>
      <c r="I10" s="7">
        <v>15.7</v>
      </c>
      <c r="J10" s="7"/>
      <c r="K10" s="7"/>
      <c r="L10" s="7"/>
      <c r="M10" s="7"/>
      <c r="O10" s="6">
        <v>1951</v>
      </c>
      <c r="P10" s="7">
        <v>70.459999999999994</v>
      </c>
      <c r="Q10" s="7">
        <v>112.7</v>
      </c>
      <c r="R10" s="7">
        <v>62.9</v>
      </c>
      <c r="S10" s="7">
        <v>35.92</v>
      </c>
      <c r="T10" s="7">
        <v>33.700000000000003</v>
      </c>
      <c r="U10" s="7">
        <v>26.12</v>
      </c>
      <c r="V10" s="7">
        <v>22.6</v>
      </c>
      <c r="W10" s="7">
        <v>9.2479999999999993</v>
      </c>
      <c r="X10" s="7">
        <v>7.0750000000000002</v>
      </c>
      <c r="Y10" s="7">
        <v>15.94</v>
      </c>
      <c r="Z10" s="7">
        <v>27.55</v>
      </c>
      <c r="AA10" s="7">
        <v>36.6</v>
      </c>
      <c r="AB10" s="7">
        <v>38.401083333333339</v>
      </c>
    </row>
    <row r="11" spans="1:28" x14ac:dyDescent="0.25">
      <c r="A11" s="6">
        <v>1997</v>
      </c>
      <c r="B11" s="7"/>
      <c r="C11" s="7"/>
      <c r="D11" s="7"/>
      <c r="E11" s="7"/>
      <c r="F11" s="7"/>
      <c r="G11" s="7"/>
      <c r="H11" s="7"/>
      <c r="I11" s="7"/>
      <c r="J11" s="7"/>
      <c r="K11" s="7">
        <v>10.77</v>
      </c>
      <c r="L11" s="7">
        <v>8.77</v>
      </c>
      <c r="M11" s="7">
        <v>6.67</v>
      </c>
      <c r="O11" s="6">
        <v>1952</v>
      </c>
      <c r="P11" s="7">
        <v>27.28</v>
      </c>
      <c r="Q11" s="7">
        <v>49.19</v>
      </c>
      <c r="R11" s="7">
        <v>35.630000000000003</v>
      </c>
      <c r="S11" s="7">
        <v>50.56</v>
      </c>
      <c r="T11" s="7">
        <v>54.05</v>
      </c>
      <c r="U11" s="7">
        <v>34.299999999999997</v>
      </c>
      <c r="V11" s="7">
        <v>14.68</v>
      </c>
      <c r="W11" s="7">
        <v>8.3130000000000006</v>
      </c>
      <c r="X11" s="7">
        <v>6.4859999999999998</v>
      </c>
      <c r="Y11" s="7">
        <v>4.6980000000000004</v>
      </c>
      <c r="Z11" s="7">
        <v>3.6419999999999999</v>
      </c>
      <c r="AA11" s="7">
        <v>5.6079999999999997</v>
      </c>
      <c r="AB11" s="7">
        <v>24.536416666666664</v>
      </c>
    </row>
    <row r="12" spans="1:28" x14ac:dyDescent="0.25">
      <c r="A12" s="6">
        <v>1998</v>
      </c>
      <c r="B12" s="7">
        <v>5.67</v>
      </c>
      <c r="C12" s="7">
        <v>7.37</v>
      </c>
      <c r="D12" s="7">
        <v>7.78</v>
      </c>
      <c r="E12" s="7">
        <v>9.68</v>
      </c>
      <c r="F12" s="7">
        <v>11.47</v>
      </c>
      <c r="G12" s="7">
        <v>13.27</v>
      </c>
      <c r="H12" s="7"/>
      <c r="I12" s="7">
        <v>16.36</v>
      </c>
      <c r="J12" s="7">
        <v>14.29</v>
      </c>
      <c r="K12" s="7">
        <v>10.59</v>
      </c>
      <c r="L12" s="7">
        <v>8.59</v>
      </c>
      <c r="M12" s="7">
        <v>5.81</v>
      </c>
      <c r="O12" s="6">
        <v>1953</v>
      </c>
      <c r="P12" s="7">
        <v>65.12</v>
      </c>
      <c r="Q12" s="7">
        <v>88.3</v>
      </c>
      <c r="R12" s="7">
        <v>47.29</v>
      </c>
      <c r="S12" s="7">
        <v>40.44</v>
      </c>
      <c r="T12" s="7">
        <v>49.37</v>
      </c>
      <c r="U12" s="7">
        <v>41.99</v>
      </c>
      <c r="V12" s="7">
        <v>17.71</v>
      </c>
      <c r="W12" s="7">
        <v>11.29</v>
      </c>
      <c r="X12" s="7">
        <v>10.29</v>
      </c>
      <c r="Y12" s="7">
        <v>21.75</v>
      </c>
      <c r="Z12" s="7">
        <v>40.090000000000003</v>
      </c>
      <c r="AA12" s="7">
        <v>83.81</v>
      </c>
      <c r="AB12" s="7">
        <v>43.120833333333337</v>
      </c>
    </row>
    <row r="13" spans="1:28" x14ac:dyDescent="0.25">
      <c r="A13" s="6">
        <v>1999</v>
      </c>
      <c r="B13" s="7">
        <v>5.88</v>
      </c>
      <c r="C13" s="7"/>
      <c r="D13" s="7">
        <v>7.24</v>
      </c>
      <c r="E13" s="7"/>
      <c r="F13" s="7"/>
      <c r="G13" s="7"/>
      <c r="H13" s="7"/>
      <c r="I13" s="7"/>
      <c r="J13" s="7"/>
      <c r="K13" s="7"/>
      <c r="L13" s="7"/>
      <c r="M13" s="7">
        <v>6.93</v>
      </c>
      <c r="O13" s="6">
        <v>1954</v>
      </c>
      <c r="P13" s="7">
        <v>73.599999999999994</v>
      </c>
      <c r="Q13" s="7">
        <v>53.43</v>
      </c>
      <c r="R13" s="7">
        <v>54.07</v>
      </c>
      <c r="S13" s="7">
        <v>44.47</v>
      </c>
      <c r="T13" s="7">
        <v>40.54</v>
      </c>
      <c r="U13" s="7">
        <v>60.34</v>
      </c>
      <c r="V13" s="7">
        <v>39.33</v>
      </c>
      <c r="W13" s="7">
        <v>35.770000000000003</v>
      </c>
      <c r="X13" s="7">
        <v>23.91</v>
      </c>
      <c r="Y13" s="7">
        <v>20.43</v>
      </c>
      <c r="Z13" s="7">
        <v>19.989999999999998</v>
      </c>
      <c r="AA13" s="7">
        <v>31.34</v>
      </c>
      <c r="AB13" s="7">
        <v>41.435000000000002</v>
      </c>
    </row>
    <row r="14" spans="1:28" x14ac:dyDescent="0.25">
      <c r="A14" s="6">
        <v>2000</v>
      </c>
      <c r="B14" s="7"/>
      <c r="C14" s="7"/>
      <c r="D14" s="7"/>
      <c r="E14" s="7"/>
      <c r="F14" s="7"/>
      <c r="G14" s="7"/>
      <c r="H14" s="7">
        <v>15.02</v>
      </c>
      <c r="I14" s="7">
        <v>15.55</v>
      </c>
      <c r="J14" s="7">
        <v>13.04</v>
      </c>
      <c r="K14" s="7">
        <v>10.84</v>
      </c>
      <c r="L14" s="7">
        <v>7.15</v>
      </c>
      <c r="M14" s="7">
        <v>5.78</v>
      </c>
      <c r="O14" s="6">
        <v>1955</v>
      </c>
      <c r="P14" s="7">
        <v>34.75</v>
      </c>
      <c r="Q14" s="7">
        <v>54.48</v>
      </c>
      <c r="R14" s="7">
        <v>40.46</v>
      </c>
      <c r="S14" s="7">
        <v>55.92</v>
      </c>
      <c r="T14" s="7">
        <v>56.38</v>
      </c>
      <c r="U14" s="7">
        <v>54.49</v>
      </c>
      <c r="V14" s="7">
        <v>48.27</v>
      </c>
      <c r="W14" s="7">
        <v>24.89</v>
      </c>
      <c r="X14" s="7">
        <v>16.07</v>
      </c>
      <c r="Y14" s="7">
        <v>43.74</v>
      </c>
      <c r="Z14" s="7">
        <v>65.63</v>
      </c>
      <c r="AA14" s="7">
        <v>108.8</v>
      </c>
      <c r="AB14" s="7">
        <v>50.323333333333331</v>
      </c>
    </row>
    <row r="15" spans="1:28" x14ac:dyDescent="0.25">
      <c r="A15" s="6">
        <v>2001</v>
      </c>
      <c r="B15" s="7">
        <v>6.1</v>
      </c>
      <c r="C15" s="7">
        <v>5.64</v>
      </c>
      <c r="D15" s="7">
        <v>7.41</v>
      </c>
      <c r="E15" s="7">
        <v>9.23</v>
      </c>
      <c r="F15" s="7">
        <v>11.66</v>
      </c>
      <c r="G15" s="7">
        <v>12.84</v>
      </c>
      <c r="H15" s="7">
        <v>14.83</v>
      </c>
      <c r="I15" s="7">
        <v>15.51</v>
      </c>
      <c r="J15" s="7">
        <v>13.48</v>
      </c>
      <c r="K15" s="7">
        <v>10.5</v>
      </c>
      <c r="L15" s="7">
        <v>8.3800000000000008</v>
      </c>
      <c r="M15" s="7">
        <v>6.3</v>
      </c>
      <c r="O15" s="6">
        <v>1956</v>
      </c>
      <c r="P15" s="7">
        <v>82.15</v>
      </c>
      <c r="Q15" s="7">
        <v>44.81</v>
      </c>
      <c r="R15" s="7">
        <v>53.87</v>
      </c>
      <c r="S15" s="7">
        <v>53.99</v>
      </c>
      <c r="T15" s="7">
        <v>61.98</v>
      </c>
      <c r="U15" s="7">
        <v>62.06</v>
      </c>
      <c r="V15" s="7">
        <v>22.93</v>
      </c>
      <c r="W15" s="7">
        <v>10.26</v>
      </c>
      <c r="X15" s="7">
        <v>25.72</v>
      </c>
      <c r="Y15" s="7">
        <v>31.78</v>
      </c>
      <c r="Z15" s="7">
        <v>41.7</v>
      </c>
      <c r="AA15" s="7">
        <v>98.07</v>
      </c>
      <c r="AB15" s="7">
        <v>49.109999999999992</v>
      </c>
    </row>
    <row r="16" spans="1:28" x14ac:dyDescent="0.25">
      <c r="A16" s="6">
        <v>2002</v>
      </c>
      <c r="B16" s="7">
        <v>5.95</v>
      </c>
      <c r="C16" s="7">
        <v>6.14</v>
      </c>
      <c r="D16" s="7">
        <v>6.11</v>
      </c>
      <c r="E16" s="7">
        <v>8.2799999999999994</v>
      </c>
      <c r="F16" s="7">
        <v>10.72</v>
      </c>
      <c r="G16" s="7">
        <v>12.88</v>
      </c>
      <c r="H16" s="7">
        <v>15.15</v>
      </c>
      <c r="I16" s="7">
        <v>15.02</v>
      </c>
      <c r="J16" s="7">
        <v>13.15</v>
      </c>
      <c r="K16" s="7">
        <v>10.69</v>
      </c>
      <c r="L16" s="7">
        <v>8.2899999999999991</v>
      </c>
      <c r="M16" s="7">
        <v>6.85</v>
      </c>
      <c r="O16" s="6">
        <v>1957</v>
      </c>
      <c r="P16" s="7">
        <v>48.27</v>
      </c>
      <c r="Q16" s="7">
        <v>41.1</v>
      </c>
      <c r="R16" s="7">
        <v>70.77</v>
      </c>
      <c r="S16" s="7">
        <v>59.01</v>
      </c>
      <c r="T16" s="7">
        <v>51.14</v>
      </c>
      <c r="U16" s="7">
        <v>27.81</v>
      </c>
      <c r="V16" s="7">
        <v>12.32</v>
      </c>
      <c r="W16" s="7">
        <v>7.5750000000000002</v>
      </c>
      <c r="X16" s="7">
        <v>3.9809999999999999</v>
      </c>
      <c r="Y16" s="7">
        <v>9.3279999999999994</v>
      </c>
      <c r="Z16" s="7">
        <v>13.62</v>
      </c>
      <c r="AA16" s="7">
        <v>44.01</v>
      </c>
      <c r="AB16" s="7">
        <v>32.411166666666659</v>
      </c>
    </row>
    <row r="17" spans="1:28" x14ac:dyDescent="0.25">
      <c r="A17" s="6">
        <v>2003</v>
      </c>
      <c r="B17" s="7">
        <v>6.72</v>
      </c>
      <c r="C17" s="7">
        <v>6.37</v>
      </c>
      <c r="D17" s="7">
        <v>7.1</v>
      </c>
      <c r="E17" s="7">
        <v>9.0399999999999991</v>
      </c>
      <c r="F17" s="7">
        <v>11.63</v>
      </c>
      <c r="G17" s="7">
        <v>13.97</v>
      </c>
      <c r="H17" s="7">
        <v>16.86</v>
      </c>
      <c r="I17" s="7">
        <v>16.45</v>
      </c>
      <c r="J17" s="7">
        <v>14.13</v>
      </c>
      <c r="K17" s="7">
        <v>11.94</v>
      </c>
      <c r="L17" s="7">
        <v>7.41</v>
      </c>
      <c r="M17" s="7">
        <v>6.61</v>
      </c>
      <c r="O17" s="6">
        <v>1958</v>
      </c>
      <c r="P17" s="7">
        <v>60.98</v>
      </c>
      <c r="Q17" s="7">
        <v>61.65</v>
      </c>
      <c r="R17" s="7">
        <v>35.909999999999997</v>
      </c>
      <c r="S17" s="7">
        <v>38.18</v>
      </c>
      <c r="T17" s="7">
        <v>37.46</v>
      </c>
      <c r="U17" s="7">
        <v>9.9670000000000005</v>
      </c>
      <c r="V17" s="7">
        <v>2.7610000000000001</v>
      </c>
      <c r="W17" s="7">
        <v>2.5270000000000001</v>
      </c>
      <c r="X17" s="7">
        <v>3.1480000000000001</v>
      </c>
      <c r="Y17" s="7">
        <v>6.4320000000000004</v>
      </c>
      <c r="Z17" s="7">
        <v>82.47</v>
      </c>
      <c r="AA17" s="7">
        <v>84.85</v>
      </c>
      <c r="AB17" s="7">
        <v>35.52791666666667</v>
      </c>
    </row>
    <row r="18" spans="1:28" x14ac:dyDescent="0.25">
      <c r="A18" s="6">
        <v>2004</v>
      </c>
      <c r="B18" s="7">
        <v>6.11</v>
      </c>
      <c r="C18" s="7">
        <v>6.86</v>
      </c>
      <c r="D18" s="7">
        <v>8.3000000000000007</v>
      </c>
      <c r="E18" s="7">
        <v>10.77</v>
      </c>
      <c r="F18" s="7">
        <v>12.36</v>
      </c>
      <c r="G18" s="7">
        <v>14.31</v>
      </c>
      <c r="H18" s="7">
        <v>16.75</v>
      </c>
      <c r="I18" s="7">
        <v>16.86</v>
      </c>
      <c r="J18" s="7">
        <v>13.96</v>
      </c>
      <c r="K18" s="7">
        <v>11.4</v>
      </c>
      <c r="L18" s="7">
        <v>8.68</v>
      </c>
      <c r="M18" s="7">
        <v>7.47</v>
      </c>
      <c r="O18" s="6">
        <v>1959</v>
      </c>
      <c r="P18" s="7">
        <v>107</v>
      </c>
      <c r="Q18" s="7">
        <v>52.89</v>
      </c>
      <c r="R18" s="7">
        <v>49.43</v>
      </c>
      <c r="S18" s="7">
        <v>52</v>
      </c>
      <c r="T18" s="7">
        <v>57.26</v>
      </c>
      <c r="U18" s="7">
        <v>38.56</v>
      </c>
      <c r="V18" s="7">
        <v>11.17</v>
      </c>
      <c r="W18" s="7">
        <v>8.4849999999999994</v>
      </c>
      <c r="X18" s="7">
        <v>34.93</v>
      </c>
      <c r="Y18" s="7">
        <v>53.11</v>
      </c>
      <c r="Z18" s="7">
        <v>104.8</v>
      </c>
      <c r="AA18" s="7">
        <v>95.67</v>
      </c>
      <c r="AB18" s="7">
        <v>55.442083333333329</v>
      </c>
    </row>
    <row r="19" spans="1:28" x14ac:dyDescent="0.25">
      <c r="A19" s="6">
        <v>2005</v>
      </c>
      <c r="B19" s="7">
        <v>6.41</v>
      </c>
      <c r="C19" s="7">
        <v>6.9</v>
      </c>
      <c r="D19" s="7">
        <v>9.33</v>
      </c>
      <c r="E19" s="7">
        <v>10.48</v>
      </c>
      <c r="F19" s="7">
        <v>12.68</v>
      </c>
      <c r="G19" s="7">
        <v>13.83</v>
      </c>
      <c r="H19" s="7">
        <v>16.09</v>
      </c>
      <c r="I19" s="7">
        <v>16.829999999999998</v>
      </c>
      <c r="J19" s="7">
        <v>13.34</v>
      </c>
      <c r="K19" s="7">
        <v>11.62</v>
      </c>
      <c r="L19" s="7">
        <v>8.68</v>
      </c>
      <c r="M19" s="7">
        <v>7.47</v>
      </c>
      <c r="O19" s="6">
        <v>1960</v>
      </c>
      <c r="P19" s="7">
        <v>47.89</v>
      </c>
      <c r="Q19" s="7">
        <v>57.92</v>
      </c>
      <c r="R19" s="7">
        <v>43.88</v>
      </c>
      <c r="S19" s="7">
        <v>71.58</v>
      </c>
      <c r="T19" s="7">
        <v>57.51</v>
      </c>
      <c r="U19" s="7">
        <v>40.270000000000003</v>
      </c>
      <c r="V19" s="7">
        <v>16.63</v>
      </c>
      <c r="W19" s="7">
        <v>7.9560000000000004</v>
      </c>
      <c r="X19" s="7">
        <v>12.47</v>
      </c>
      <c r="Y19" s="7">
        <v>17.09</v>
      </c>
      <c r="Z19" s="7">
        <v>71.58</v>
      </c>
      <c r="AA19" s="7">
        <v>60.95</v>
      </c>
      <c r="AB19" s="7">
        <v>42.143833333333326</v>
      </c>
    </row>
    <row r="20" spans="1:28" x14ac:dyDescent="0.25">
      <c r="A20" s="6">
        <v>2006</v>
      </c>
      <c r="B20" s="7">
        <v>6.79</v>
      </c>
      <c r="C20" s="7">
        <v>6.57</v>
      </c>
      <c r="D20" s="7">
        <v>7.98</v>
      </c>
      <c r="E20" s="7">
        <v>9.98</v>
      </c>
      <c r="F20" s="7">
        <v>11.89</v>
      </c>
      <c r="G20" s="7">
        <v>13.59</v>
      </c>
      <c r="H20" s="7">
        <v>15.93</v>
      </c>
      <c r="I20" s="7">
        <v>15.68</v>
      </c>
      <c r="J20" s="7">
        <v>13.76</v>
      </c>
      <c r="K20" s="7">
        <v>10.94</v>
      </c>
      <c r="L20" s="7">
        <v>8.33</v>
      </c>
      <c r="M20" s="7">
        <v>6.52</v>
      </c>
      <c r="O20" s="6">
        <v>1961</v>
      </c>
      <c r="P20" s="7">
        <v>65.3</v>
      </c>
      <c r="Q20" s="7">
        <v>96.8</v>
      </c>
      <c r="R20" s="7">
        <v>84.18</v>
      </c>
      <c r="S20" s="7">
        <v>66.88</v>
      </c>
      <c r="T20" s="7">
        <v>46.88</v>
      </c>
      <c r="U20" s="7">
        <v>29.98</v>
      </c>
      <c r="V20" s="7">
        <v>10.51</v>
      </c>
      <c r="W20" s="7">
        <v>6.1980000000000004</v>
      </c>
      <c r="X20" s="7">
        <v>7.8959999999999999</v>
      </c>
      <c r="Y20" s="7">
        <v>15.33</v>
      </c>
      <c r="Z20" s="7">
        <v>34.93</v>
      </c>
      <c r="AA20" s="7">
        <v>47.65</v>
      </c>
      <c r="AB20" s="7">
        <v>42.711166666666664</v>
      </c>
    </row>
    <row r="21" spans="1:28" x14ac:dyDescent="0.25">
      <c r="A21" s="6">
        <v>2007</v>
      </c>
      <c r="B21" s="7">
        <v>5.59</v>
      </c>
      <c r="C21" s="7">
        <v>6.9</v>
      </c>
      <c r="D21" s="7">
        <v>7.13</v>
      </c>
      <c r="E21" s="7">
        <v>9.2899999999999991</v>
      </c>
      <c r="F21" s="7">
        <v>12.05</v>
      </c>
      <c r="G21" s="7">
        <v>13.52</v>
      </c>
      <c r="H21" s="7">
        <v>15.94</v>
      </c>
      <c r="I21" s="7">
        <v>15.57</v>
      </c>
      <c r="J21" s="7">
        <v>13.64</v>
      </c>
      <c r="K21" s="7">
        <v>10.57</v>
      </c>
      <c r="L21" s="7">
        <v>8.2200000000000006</v>
      </c>
      <c r="M21" s="7">
        <v>6.35</v>
      </c>
      <c r="O21" s="6">
        <v>1962</v>
      </c>
      <c r="P21" s="7">
        <v>64.069999999999993</v>
      </c>
      <c r="Q21" s="7">
        <v>39.69</v>
      </c>
      <c r="R21" s="7">
        <v>33.78</v>
      </c>
      <c r="S21" s="7">
        <v>42.38</v>
      </c>
      <c r="T21" s="7">
        <v>35.53</v>
      </c>
      <c r="U21" s="7">
        <v>15.91</v>
      </c>
      <c r="V21" s="7">
        <v>6.1920000000000002</v>
      </c>
      <c r="W21" s="7">
        <v>8.8970000000000002</v>
      </c>
      <c r="X21" s="7">
        <v>8.7590000000000003</v>
      </c>
      <c r="Y21" s="7">
        <v>20.29</v>
      </c>
      <c r="Z21" s="7">
        <v>34.799999999999997</v>
      </c>
      <c r="AA21" s="7">
        <v>63.52</v>
      </c>
      <c r="AB21" s="7">
        <v>31.151499999999999</v>
      </c>
    </row>
    <row r="22" spans="1:28" x14ac:dyDescent="0.25">
      <c r="A22" s="6">
        <v>2008</v>
      </c>
      <c r="B22" s="7">
        <v>5.72</v>
      </c>
      <c r="C22" s="7">
        <v>6.1</v>
      </c>
      <c r="D22" s="7">
        <v>6.74</v>
      </c>
      <c r="E22" s="7">
        <v>8.67</v>
      </c>
      <c r="F22" s="7">
        <v>10.08</v>
      </c>
      <c r="G22" s="7">
        <v>10.94</v>
      </c>
      <c r="H22" s="7">
        <v>14.22</v>
      </c>
      <c r="I22" s="7">
        <v>14.71</v>
      </c>
      <c r="J22" s="7">
        <v>13.16</v>
      </c>
      <c r="K22" s="7">
        <v>10.56</v>
      </c>
      <c r="L22" s="7">
        <v>9</v>
      </c>
      <c r="M22" s="7">
        <v>5.83</v>
      </c>
      <c r="O22" s="6">
        <v>1963</v>
      </c>
      <c r="P22" s="7">
        <v>62.47</v>
      </c>
      <c r="Q22" s="7">
        <v>57.59</v>
      </c>
      <c r="R22" s="7">
        <v>47.69</v>
      </c>
      <c r="S22" s="7">
        <v>50.14</v>
      </c>
      <c r="T22" s="7">
        <v>29.42</v>
      </c>
      <c r="U22" s="7">
        <v>11.03</v>
      </c>
      <c r="V22" s="7">
        <v>8.7739999999999991</v>
      </c>
      <c r="W22" s="7">
        <v>4.3959999999999999</v>
      </c>
      <c r="X22" s="7">
        <v>4.992</v>
      </c>
      <c r="Y22" s="7">
        <v>10.89</v>
      </c>
      <c r="Z22" s="7">
        <v>43.45</v>
      </c>
      <c r="AA22" s="7">
        <v>56.3</v>
      </c>
      <c r="AB22" s="7">
        <v>32.261833333333335</v>
      </c>
    </row>
    <row r="23" spans="1:28" x14ac:dyDescent="0.25">
      <c r="A23" s="6">
        <v>2009</v>
      </c>
      <c r="B23" s="7">
        <v>5.45</v>
      </c>
      <c r="C23" s="7">
        <v>6.69</v>
      </c>
      <c r="D23" s="7">
        <v>6.93</v>
      </c>
      <c r="E23" s="7">
        <v>8.1999999999999993</v>
      </c>
      <c r="F23" s="7">
        <v>10.65</v>
      </c>
      <c r="G23" s="7">
        <v>13.68</v>
      </c>
      <c r="H23" s="7">
        <v>14.22</v>
      </c>
      <c r="I23" s="7">
        <v>16.079999999999998</v>
      </c>
      <c r="J23" s="7">
        <v>14.03</v>
      </c>
      <c r="K23" s="7">
        <v>10.69</v>
      </c>
      <c r="L23" s="7">
        <v>8.36</v>
      </c>
      <c r="M23" s="7">
        <v>5.52</v>
      </c>
      <c r="O23" s="6">
        <v>1964</v>
      </c>
      <c r="P23" s="7">
        <v>75.75</v>
      </c>
      <c r="Q23" s="7">
        <v>50.47</v>
      </c>
      <c r="R23" s="7">
        <v>57.22</v>
      </c>
      <c r="S23" s="7">
        <v>48.32</v>
      </c>
      <c r="T23" s="7">
        <v>56.89</v>
      </c>
      <c r="U23" s="7">
        <v>104.5</v>
      </c>
      <c r="V23" s="7">
        <v>35.07</v>
      </c>
      <c r="W23" s="7">
        <v>28.39</v>
      </c>
      <c r="X23" s="7">
        <v>35.74</v>
      </c>
      <c r="Y23" s="7">
        <v>33.159999999999997</v>
      </c>
      <c r="Z23" s="7">
        <v>39.31</v>
      </c>
      <c r="AA23" s="7">
        <v>86.33</v>
      </c>
      <c r="AB23" s="7">
        <v>54.262499999999996</v>
      </c>
    </row>
    <row r="24" spans="1:28" x14ac:dyDescent="0.25">
      <c r="A24" s="6">
        <v>2010</v>
      </c>
      <c r="B24" s="7">
        <v>6.82</v>
      </c>
      <c r="C24" s="7">
        <v>7.73</v>
      </c>
      <c r="D24" s="7">
        <v>8.4</v>
      </c>
      <c r="E24" s="7">
        <v>9.52</v>
      </c>
      <c r="F24" s="7">
        <v>10.58</v>
      </c>
      <c r="G24" s="7">
        <v>11.73</v>
      </c>
      <c r="H24" s="7">
        <v>14.41</v>
      </c>
      <c r="I24" s="7">
        <v>14.69</v>
      </c>
      <c r="J24" s="7">
        <v>13.27</v>
      </c>
      <c r="K24" s="7">
        <v>11.13</v>
      </c>
      <c r="L24" s="7">
        <v>8.11</v>
      </c>
      <c r="M24" s="7">
        <v>6.49</v>
      </c>
      <c r="O24" s="6">
        <v>1965</v>
      </c>
      <c r="P24" s="7">
        <v>80.790000000000006</v>
      </c>
      <c r="Q24" s="7">
        <v>101</v>
      </c>
      <c r="R24" s="7">
        <v>59.32</v>
      </c>
      <c r="S24" s="7">
        <v>43.61</v>
      </c>
      <c r="T24" s="7">
        <v>50.43</v>
      </c>
      <c r="U24" s="7">
        <v>19.760000000000002</v>
      </c>
      <c r="V24" s="7">
        <v>7.2919999999999998</v>
      </c>
      <c r="W24" s="7">
        <v>10.31</v>
      </c>
      <c r="X24" s="7">
        <v>13.25</v>
      </c>
      <c r="Y24" s="7">
        <v>12.62</v>
      </c>
      <c r="Z24" s="7">
        <v>22.93</v>
      </c>
      <c r="AA24" s="7">
        <v>29.45</v>
      </c>
      <c r="AB24" s="7">
        <v>37.563499999999998</v>
      </c>
    </row>
    <row r="25" spans="1:28" x14ac:dyDescent="0.25">
      <c r="A25" s="6">
        <v>2011</v>
      </c>
      <c r="B25" s="7">
        <v>5.55</v>
      </c>
      <c r="C25" s="7">
        <v>5.83</v>
      </c>
      <c r="D25" s="7">
        <v>7.16</v>
      </c>
      <c r="E25" s="7">
        <v>7.67</v>
      </c>
      <c r="F25" s="7">
        <v>9.8699999999999992</v>
      </c>
      <c r="G25" s="7">
        <v>11.57</v>
      </c>
      <c r="H25" s="7">
        <v>13.59</v>
      </c>
      <c r="I25" s="7">
        <v>14.83</v>
      </c>
      <c r="J25" s="7">
        <v>13.57</v>
      </c>
      <c r="K25" s="7">
        <v>11</v>
      </c>
      <c r="L25" s="7">
        <v>7.39</v>
      </c>
      <c r="M25" s="7">
        <v>6.18</v>
      </c>
      <c r="O25" s="6">
        <v>1966</v>
      </c>
      <c r="P25" s="7">
        <v>47.71</v>
      </c>
      <c r="Q25" s="7">
        <v>29.21</v>
      </c>
      <c r="R25" s="7">
        <v>45.59</v>
      </c>
      <c r="S25" s="7">
        <v>54.01</v>
      </c>
      <c r="T25" s="7">
        <v>50.6</v>
      </c>
      <c r="U25" s="7">
        <v>40.15</v>
      </c>
      <c r="V25" s="7">
        <v>24.74</v>
      </c>
      <c r="W25" s="7">
        <v>6.6040000000000001</v>
      </c>
      <c r="X25" s="7">
        <v>11.78</v>
      </c>
      <c r="Y25" s="7">
        <v>15.67</v>
      </c>
      <c r="Z25" s="7">
        <v>26.92</v>
      </c>
      <c r="AA25" s="7">
        <v>71.260000000000005</v>
      </c>
      <c r="AB25" s="7">
        <v>35.353666666666662</v>
      </c>
    </row>
    <row r="26" spans="1:28" x14ac:dyDescent="0.25">
      <c r="A26" s="6">
        <v>2012</v>
      </c>
      <c r="B26" s="7">
        <v>5.33</v>
      </c>
      <c r="C26" s="7">
        <v>6.01</v>
      </c>
      <c r="D26" s="7">
        <v>6.2</v>
      </c>
      <c r="E26" s="7">
        <v>8.5500000000000007</v>
      </c>
      <c r="F26" s="7">
        <v>10.51</v>
      </c>
      <c r="G26" s="7">
        <v>11.61</v>
      </c>
      <c r="H26" s="7">
        <v>14.13</v>
      </c>
      <c r="I26" s="7">
        <v>15.26</v>
      </c>
      <c r="J26" s="7">
        <v>13.29</v>
      </c>
      <c r="K26" s="7">
        <v>10.67</v>
      </c>
      <c r="L26" s="7">
        <v>7.39</v>
      </c>
      <c r="M26" s="7">
        <v>6.75</v>
      </c>
      <c r="O26" s="6">
        <v>1967</v>
      </c>
      <c r="P26" s="7">
        <v>105.8</v>
      </c>
      <c r="Q26" s="7">
        <v>76.09</v>
      </c>
      <c r="R26" s="7">
        <v>52.15</v>
      </c>
      <c r="S26" s="7">
        <v>32.82</v>
      </c>
      <c r="T26" s="7">
        <v>39.06</v>
      </c>
      <c r="U26" s="7">
        <v>25.69</v>
      </c>
      <c r="V26" s="7">
        <v>8.5649999999999995</v>
      </c>
      <c r="W26" s="7">
        <v>5.7549999999999999</v>
      </c>
      <c r="X26" s="7">
        <v>6.6639999999999997</v>
      </c>
      <c r="Y26" s="7">
        <v>12.84</v>
      </c>
      <c r="Z26" s="7">
        <v>17.440000000000001</v>
      </c>
      <c r="AA26" s="7">
        <v>60.46</v>
      </c>
      <c r="AB26" s="7">
        <v>36.944499999999998</v>
      </c>
    </row>
    <row r="27" spans="1:28" x14ac:dyDescent="0.25">
      <c r="A27" s="6">
        <v>2013</v>
      </c>
      <c r="B27" s="7">
        <v>5.59</v>
      </c>
      <c r="C27" s="7">
        <v>6.57</v>
      </c>
      <c r="D27" s="7">
        <v>6.96</v>
      </c>
      <c r="E27" s="7">
        <v>8.34</v>
      </c>
      <c r="F27" s="7">
        <v>11.15</v>
      </c>
      <c r="G27" s="7">
        <v>13.64</v>
      </c>
      <c r="H27" s="7">
        <v>15.67</v>
      </c>
      <c r="I27" s="7">
        <v>16.11</v>
      </c>
      <c r="J27" s="7">
        <v>14.07</v>
      </c>
      <c r="K27" s="7">
        <v>10.47</v>
      </c>
      <c r="L27" s="7">
        <v>8.19</v>
      </c>
      <c r="M27" s="7">
        <v>5.57</v>
      </c>
      <c r="O27" s="6">
        <v>1968</v>
      </c>
      <c r="P27" s="7">
        <v>82.95</v>
      </c>
      <c r="Q27" s="7">
        <v>82.54</v>
      </c>
      <c r="R27" s="7">
        <v>58.78</v>
      </c>
      <c r="S27" s="7">
        <v>52.63</v>
      </c>
      <c r="T27" s="7">
        <v>42.16</v>
      </c>
      <c r="U27" s="7">
        <v>25.16</v>
      </c>
      <c r="V27" s="7">
        <v>17.57</v>
      </c>
      <c r="W27" s="7">
        <v>11.19</v>
      </c>
      <c r="X27" s="7">
        <v>22.35</v>
      </c>
      <c r="Y27" s="7">
        <v>32.71</v>
      </c>
      <c r="Z27" s="7">
        <v>56.04</v>
      </c>
      <c r="AA27" s="7">
        <v>71.33</v>
      </c>
      <c r="AB27" s="7">
        <v>46.284166666666671</v>
      </c>
    </row>
    <row r="28" spans="1:28" x14ac:dyDescent="0.25">
      <c r="A28" s="6">
        <v>2014</v>
      </c>
      <c r="B28" s="7">
        <v>5.94</v>
      </c>
      <c r="C28" s="7">
        <v>5.3</v>
      </c>
      <c r="D28" s="7">
        <v>6.85</v>
      </c>
      <c r="E28" s="7">
        <v>9.39</v>
      </c>
      <c r="F28" s="7">
        <v>11.84</v>
      </c>
      <c r="G28" s="7">
        <v>13.59</v>
      </c>
      <c r="H28" s="7">
        <v>16.39</v>
      </c>
      <c r="I28" s="7">
        <v>16.579999999999998</v>
      </c>
      <c r="J28" s="7">
        <v>14.17</v>
      </c>
      <c r="K28" s="7">
        <v>12.57</v>
      </c>
      <c r="L28" s="7">
        <v>8.3800000000000008</v>
      </c>
      <c r="M28" s="7">
        <v>6.78</v>
      </c>
      <c r="O28" s="6">
        <v>1969</v>
      </c>
      <c r="P28" s="7">
        <v>81.900000000000006</v>
      </c>
      <c r="Q28" s="7">
        <v>34.03</v>
      </c>
      <c r="R28" s="7">
        <v>30.58</v>
      </c>
      <c r="S28" s="7">
        <v>63.79</v>
      </c>
      <c r="T28" s="7">
        <v>60.54</v>
      </c>
      <c r="U28" s="7">
        <v>45.09</v>
      </c>
      <c r="V28" s="7">
        <v>23.17</v>
      </c>
      <c r="W28" s="7">
        <v>14.59</v>
      </c>
      <c r="X28" s="7">
        <v>12.99</v>
      </c>
      <c r="Y28" s="7">
        <v>20.75</v>
      </c>
      <c r="Z28" s="7">
        <v>24.34</v>
      </c>
      <c r="AA28" s="7">
        <v>41.65</v>
      </c>
      <c r="AB28" s="7">
        <v>37.784999999999989</v>
      </c>
    </row>
    <row r="29" spans="1:28" x14ac:dyDescent="0.25">
      <c r="A29" s="6">
        <v>2015</v>
      </c>
      <c r="B29" s="7">
        <v>6.52</v>
      </c>
      <c r="C29" s="7">
        <v>7.91</v>
      </c>
      <c r="D29" s="7">
        <v>9.5</v>
      </c>
      <c r="E29" s="7">
        <v>10.79</v>
      </c>
      <c r="F29" s="7">
        <v>13.13</v>
      </c>
      <c r="G29" s="7">
        <v>16.37</v>
      </c>
      <c r="H29" s="7">
        <v>18.11</v>
      </c>
      <c r="I29" s="7">
        <v>17.149999999999999</v>
      </c>
      <c r="J29" s="7">
        <v>13.98</v>
      </c>
      <c r="K29" s="7">
        <v>12.46</v>
      </c>
      <c r="L29" s="7">
        <v>8.3800000000000008</v>
      </c>
      <c r="M29" s="7">
        <v>6.85</v>
      </c>
      <c r="O29" s="6">
        <v>1970</v>
      </c>
      <c r="P29" s="7">
        <v>67.760000000000005</v>
      </c>
      <c r="Q29" s="7">
        <v>60.26</v>
      </c>
      <c r="R29" s="7">
        <v>43.98</v>
      </c>
      <c r="S29" s="7">
        <v>61.29</v>
      </c>
      <c r="T29" s="7">
        <v>45</v>
      </c>
      <c r="U29" s="7">
        <v>32.380000000000003</v>
      </c>
      <c r="V29" s="7">
        <v>11.42</v>
      </c>
      <c r="W29" s="7">
        <v>6.3819999999999997</v>
      </c>
      <c r="X29" s="7">
        <v>11.88</v>
      </c>
      <c r="Y29" s="7">
        <v>20</v>
      </c>
      <c r="Z29" s="7">
        <v>27.92</v>
      </c>
      <c r="AA29" s="7">
        <v>54.85</v>
      </c>
      <c r="AB29" s="7">
        <v>36.926833333333335</v>
      </c>
    </row>
    <row r="30" spans="1:28" x14ac:dyDescent="0.25">
      <c r="A30" s="6">
        <v>2016</v>
      </c>
      <c r="B30" s="7">
        <v>6.68</v>
      </c>
      <c r="C30" s="7">
        <v>6.8</v>
      </c>
      <c r="D30" s="7">
        <v>8.0500000000000007</v>
      </c>
      <c r="E30" s="7">
        <v>11</v>
      </c>
      <c r="F30" s="7">
        <v>12.65</v>
      </c>
      <c r="G30" s="7">
        <v>14.46</v>
      </c>
      <c r="H30" s="7">
        <v>15.9</v>
      </c>
      <c r="I30" s="7">
        <v>16.510000000000002</v>
      </c>
      <c r="J30" s="7">
        <v>13.85</v>
      </c>
      <c r="K30" s="7">
        <v>11.53</v>
      </c>
      <c r="L30" s="7">
        <v>9.56</v>
      </c>
      <c r="M30" s="7">
        <v>6.25</v>
      </c>
      <c r="O30" s="6">
        <v>1971</v>
      </c>
      <c r="P30" s="7">
        <v>83.38</v>
      </c>
      <c r="Q30" s="7">
        <v>85.19</v>
      </c>
      <c r="R30" s="7">
        <v>71.63</v>
      </c>
      <c r="S30" s="7">
        <v>50.84</v>
      </c>
      <c r="T30" s="7">
        <v>59.75</v>
      </c>
      <c r="U30" s="7">
        <v>60.22</v>
      </c>
      <c r="V30" s="7">
        <v>32.340000000000003</v>
      </c>
      <c r="W30" s="7">
        <v>14.48</v>
      </c>
      <c r="X30" s="7">
        <v>19.2</v>
      </c>
      <c r="Y30" s="7">
        <v>24.69</v>
      </c>
      <c r="Z30" s="7">
        <v>53.29</v>
      </c>
      <c r="AA30" s="7">
        <v>72.92</v>
      </c>
      <c r="AB30" s="7">
        <v>52.327499999999993</v>
      </c>
    </row>
    <row r="31" spans="1:28" x14ac:dyDescent="0.25">
      <c r="A31" s="6">
        <v>2017</v>
      </c>
      <c r="B31" s="7">
        <v>5.28</v>
      </c>
      <c r="C31" s="7">
        <v>5.64</v>
      </c>
      <c r="D31" s="7">
        <v>6.58</v>
      </c>
      <c r="E31" s="7">
        <v>8.5399999999999991</v>
      </c>
      <c r="F31" s="7">
        <v>11.04</v>
      </c>
      <c r="G31" s="7">
        <v>13.49</v>
      </c>
      <c r="H31" s="7">
        <v>15.97</v>
      </c>
      <c r="I31" s="7">
        <v>16.71</v>
      </c>
      <c r="J31" s="7">
        <v>14.15</v>
      </c>
      <c r="K31" s="7">
        <v>10.6</v>
      </c>
      <c r="L31" s="7">
        <v>8.2200000000000006</v>
      </c>
      <c r="M31" s="7">
        <v>6.19</v>
      </c>
      <c r="O31" s="6">
        <v>1972</v>
      </c>
      <c r="P31" s="7">
        <v>83.38</v>
      </c>
      <c r="Q31" s="7">
        <v>91.46</v>
      </c>
      <c r="R31" s="7">
        <v>158.5</v>
      </c>
      <c r="S31" s="7">
        <v>68.91</v>
      </c>
      <c r="T31" s="7">
        <v>59.92</v>
      </c>
      <c r="U31" s="7">
        <v>53.2</v>
      </c>
      <c r="V31" s="7">
        <v>33.54</v>
      </c>
      <c r="W31" s="7">
        <v>17.64</v>
      </c>
      <c r="X31" s="7">
        <v>20.16</v>
      </c>
      <c r="Y31" s="7">
        <v>25.14</v>
      </c>
      <c r="Z31" s="7">
        <v>23.62</v>
      </c>
      <c r="AA31" s="7">
        <v>68.44</v>
      </c>
      <c r="AB31" s="7">
        <v>58.659166666666657</v>
      </c>
    </row>
    <row r="32" spans="1:28" x14ac:dyDescent="0.25">
      <c r="A32" s="6">
        <v>2018</v>
      </c>
      <c r="B32" s="7">
        <v>6.37</v>
      </c>
      <c r="C32" s="7">
        <v>6.19</v>
      </c>
      <c r="D32" s="7">
        <v>7.98</v>
      </c>
      <c r="E32" s="7">
        <v>8.8800000000000008</v>
      </c>
      <c r="F32" s="7">
        <v>12.12</v>
      </c>
      <c r="G32" s="7">
        <v>13.98</v>
      </c>
      <c r="H32" s="7">
        <v>16.96</v>
      </c>
      <c r="I32" s="7">
        <v>16.670000000000002</v>
      </c>
      <c r="J32" s="7">
        <v>13.99</v>
      </c>
      <c r="K32" s="7">
        <v>10.99</v>
      </c>
      <c r="L32" s="7">
        <v>8.82</v>
      </c>
      <c r="M32" s="7">
        <v>6.5</v>
      </c>
      <c r="O32" s="6">
        <v>1973</v>
      </c>
      <c r="P32" s="7">
        <v>72.680000000000007</v>
      </c>
      <c r="Q32" s="7">
        <v>35.479999999999997</v>
      </c>
      <c r="R32" s="7">
        <v>27.31</v>
      </c>
      <c r="S32" s="7">
        <v>19.95</v>
      </c>
      <c r="T32" s="7">
        <v>19.989999999999998</v>
      </c>
      <c r="U32" s="7">
        <v>17.12</v>
      </c>
      <c r="V32" s="7">
        <v>9.1489999999999991</v>
      </c>
      <c r="W32" s="7">
        <v>9.6660000000000004</v>
      </c>
      <c r="X32" s="7">
        <v>11.66</v>
      </c>
      <c r="Y32" s="7">
        <v>22.66</v>
      </c>
      <c r="Z32" s="7">
        <v>32.72</v>
      </c>
      <c r="AA32" s="7">
        <v>72.19</v>
      </c>
      <c r="AB32" s="7">
        <v>29.214583333333334</v>
      </c>
    </row>
    <row r="33" spans="1:28" x14ac:dyDescent="0.25">
      <c r="A33" s="6">
        <v>2019</v>
      </c>
      <c r="B33" s="7">
        <v>6.32</v>
      </c>
      <c r="C33" s="7">
        <v>5.25</v>
      </c>
      <c r="D33" s="7">
        <v>7.46</v>
      </c>
      <c r="E33" s="7">
        <v>9.67</v>
      </c>
      <c r="F33" s="7">
        <v>12.81</v>
      </c>
      <c r="G33" s="7">
        <v>14.34</v>
      </c>
      <c r="H33" s="7">
        <v>15.91</v>
      </c>
      <c r="I33" s="7">
        <v>16.98</v>
      </c>
      <c r="J33" s="7">
        <v>14.73</v>
      </c>
      <c r="K33" s="7"/>
      <c r="L33" s="7"/>
      <c r="M33" s="7"/>
      <c r="O33" s="6">
        <v>1974</v>
      </c>
      <c r="P33" s="7">
        <v>105.9</v>
      </c>
      <c r="Q33" s="7">
        <v>82.14</v>
      </c>
      <c r="R33" s="7">
        <v>67.819999999999993</v>
      </c>
      <c r="S33" s="7">
        <v>60.22</v>
      </c>
      <c r="T33" s="7">
        <v>52.47</v>
      </c>
      <c r="U33" s="7">
        <v>88.78</v>
      </c>
      <c r="V33" s="7">
        <v>36.57</v>
      </c>
      <c r="W33" s="7">
        <v>20.66</v>
      </c>
      <c r="X33" s="7">
        <v>12.95</v>
      </c>
      <c r="Y33" s="7">
        <v>19.03</v>
      </c>
      <c r="Z33" s="7">
        <v>21.67</v>
      </c>
      <c r="AA33" s="7">
        <v>50.61</v>
      </c>
      <c r="AB33" s="7">
        <v>51.568333333333335</v>
      </c>
    </row>
    <row r="34" spans="1:28" x14ac:dyDescent="0.25">
      <c r="O34" s="6">
        <v>1975</v>
      </c>
      <c r="P34" s="7">
        <v>112</v>
      </c>
      <c r="Q34" s="7">
        <v>70.53</v>
      </c>
      <c r="R34" s="7">
        <v>65.61</v>
      </c>
      <c r="S34" s="7">
        <v>32.78</v>
      </c>
      <c r="T34" s="7">
        <v>45.46</v>
      </c>
      <c r="U34" s="7">
        <v>49.84</v>
      </c>
      <c r="V34" s="7">
        <v>18.670000000000002</v>
      </c>
      <c r="W34" s="7">
        <v>34.54</v>
      </c>
      <c r="X34" s="7">
        <v>14.6</v>
      </c>
      <c r="Y34" s="7">
        <v>25.38</v>
      </c>
      <c r="Z34" s="7">
        <v>54.1</v>
      </c>
      <c r="AA34" s="7">
        <v>174.9</v>
      </c>
      <c r="AB34" s="7">
        <v>58.200833333333328</v>
      </c>
    </row>
    <row r="35" spans="1:28" x14ac:dyDescent="0.25">
      <c r="O35" s="6">
        <v>1976</v>
      </c>
      <c r="P35" s="7">
        <v>102.4</v>
      </c>
      <c r="Q35" s="7">
        <v>68.28</v>
      </c>
      <c r="R35" s="7">
        <v>45.96</v>
      </c>
      <c r="S35" s="7">
        <v>35.229999999999997</v>
      </c>
      <c r="T35" s="7">
        <v>39.93</v>
      </c>
      <c r="U35" s="7">
        <v>38.15</v>
      </c>
      <c r="V35" s="7">
        <v>25.79</v>
      </c>
      <c r="W35" s="7">
        <v>11.78</v>
      </c>
      <c r="X35" s="7">
        <v>23.35</v>
      </c>
      <c r="Y35" s="7">
        <v>20.98</v>
      </c>
      <c r="Z35" s="7">
        <v>24.91</v>
      </c>
      <c r="AA35" s="7">
        <v>27.85</v>
      </c>
      <c r="AB35" s="7">
        <v>38.717500000000008</v>
      </c>
    </row>
    <row r="36" spans="1:28" x14ac:dyDescent="0.25">
      <c r="O36" s="6">
        <v>1977</v>
      </c>
      <c r="P36" s="7">
        <v>35.229999999999997</v>
      </c>
      <c r="Q36" s="7">
        <v>21.45</v>
      </c>
      <c r="R36" s="7">
        <v>27.28</v>
      </c>
      <c r="S36" s="7">
        <v>30.91</v>
      </c>
      <c r="T36" s="7">
        <v>32.97</v>
      </c>
      <c r="U36" s="7">
        <v>29.23</v>
      </c>
      <c r="V36" s="7">
        <v>9.7149999999999999</v>
      </c>
      <c r="W36" s="7">
        <v>6.93</v>
      </c>
      <c r="X36" s="7">
        <v>12.68</v>
      </c>
      <c r="Y36" s="7">
        <v>21.11</v>
      </c>
      <c r="Z36" s="7">
        <v>51</v>
      </c>
      <c r="AA36" s="7">
        <v>159.19999999999999</v>
      </c>
      <c r="AB36" s="7">
        <v>36.475416666666668</v>
      </c>
    </row>
    <row r="37" spans="1:28" x14ac:dyDescent="0.25">
      <c r="O37" s="6">
        <v>1978</v>
      </c>
      <c r="P37" s="7">
        <v>53.78</v>
      </c>
      <c r="Q37" s="7">
        <v>36.74</v>
      </c>
      <c r="R37" s="7">
        <v>28.97</v>
      </c>
      <c r="S37" s="7">
        <v>28.66</v>
      </c>
      <c r="T37" s="7">
        <v>37.1</v>
      </c>
      <c r="U37" s="7">
        <v>33.78</v>
      </c>
      <c r="V37" s="7">
        <v>10.3</v>
      </c>
      <c r="W37" s="7">
        <v>6.7329999999999997</v>
      </c>
      <c r="X37" s="7">
        <v>16.93</v>
      </c>
      <c r="Y37" s="7">
        <v>22.92</v>
      </c>
      <c r="Z37" s="7">
        <v>29.59</v>
      </c>
      <c r="AA37" s="7">
        <v>51.48</v>
      </c>
      <c r="AB37" s="7">
        <v>29.748583333333332</v>
      </c>
    </row>
    <row r="38" spans="1:28" x14ac:dyDescent="0.25">
      <c r="O38" s="6">
        <v>1979</v>
      </c>
      <c r="P38" s="7">
        <v>30.58</v>
      </c>
      <c r="Q38" s="7">
        <v>56.37</v>
      </c>
      <c r="R38" s="7">
        <v>53.74</v>
      </c>
      <c r="S38" s="7">
        <v>34.49</v>
      </c>
      <c r="T38" s="7">
        <v>41.07</v>
      </c>
      <c r="U38" s="7">
        <v>26.66</v>
      </c>
      <c r="V38" s="7">
        <v>9.9979999999999993</v>
      </c>
      <c r="W38" s="7">
        <v>6.4749999999999996</v>
      </c>
      <c r="X38" s="7">
        <v>10.63</v>
      </c>
      <c r="Y38" s="7">
        <v>11.47</v>
      </c>
      <c r="Z38" s="7">
        <v>14.93</v>
      </c>
      <c r="AA38" s="7">
        <v>64.989999999999995</v>
      </c>
      <c r="AB38" s="7">
        <v>30.116916666666668</v>
      </c>
    </row>
    <row r="39" spans="1:28" x14ac:dyDescent="0.25">
      <c r="O39" s="6">
        <v>1980</v>
      </c>
      <c r="P39" s="7">
        <v>45.45</v>
      </c>
      <c r="Q39" s="7">
        <v>41.43</v>
      </c>
      <c r="R39" s="7">
        <v>52.95</v>
      </c>
      <c r="S39" s="7">
        <v>42</v>
      </c>
      <c r="T39" s="7">
        <v>29.82</v>
      </c>
      <c r="U39" s="7">
        <v>20.61</v>
      </c>
      <c r="V39" s="7">
        <v>13.41</v>
      </c>
      <c r="W39" s="7">
        <v>8.0920000000000005</v>
      </c>
      <c r="X39" s="7">
        <v>13.01</v>
      </c>
      <c r="Y39" s="7">
        <v>18.78</v>
      </c>
      <c r="Z39" s="7">
        <v>37.549999999999997</v>
      </c>
      <c r="AA39" s="7">
        <v>81.96</v>
      </c>
      <c r="AB39" s="7">
        <v>33.755166666666668</v>
      </c>
    </row>
    <row r="40" spans="1:28" x14ac:dyDescent="0.25">
      <c r="O40" s="6">
        <v>1981</v>
      </c>
      <c r="P40" s="7">
        <v>57.95</v>
      </c>
      <c r="Q40" s="7">
        <v>59.76</v>
      </c>
      <c r="R40" s="7">
        <v>32.770000000000003</v>
      </c>
      <c r="S40" s="7">
        <v>39.64</v>
      </c>
      <c r="T40" s="7">
        <v>40.53</v>
      </c>
      <c r="U40" s="7">
        <v>46.29</v>
      </c>
      <c r="V40" s="7">
        <v>21.69</v>
      </c>
      <c r="W40" s="7">
        <v>12.46</v>
      </c>
      <c r="X40" s="7">
        <v>14.87</v>
      </c>
      <c r="Y40" s="7">
        <v>22.85</v>
      </c>
      <c r="Z40" s="7">
        <v>24.11</v>
      </c>
      <c r="AA40" s="7">
        <v>51.46</v>
      </c>
      <c r="AB40" s="7">
        <v>35.365000000000002</v>
      </c>
    </row>
    <row r="41" spans="1:28" x14ac:dyDescent="0.25">
      <c r="O41" s="6">
        <v>1982</v>
      </c>
      <c r="P41" s="7">
        <v>66.959999999999994</v>
      </c>
      <c r="Q41" s="7">
        <v>131.80000000000001</v>
      </c>
      <c r="R41" s="7">
        <v>74.83</v>
      </c>
      <c r="S41" s="7">
        <v>30.62</v>
      </c>
      <c r="T41" s="7">
        <v>37.36</v>
      </c>
      <c r="U41" s="7">
        <v>32.14</v>
      </c>
      <c r="V41" s="7">
        <v>10.84</v>
      </c>
      <c r="W41" s="7">
        <v>7.6920000000000002</v>
      </c>
      <c r="X41" s="7">
        <v>11.67</v>
      </c>
      <c r="Y41" s="7">
        <v>22.97</v>
      </c>
      <c r="Z41" s="7">
        <v>29.63</v>
      </c>
      <c r="AA41" s="7">
        <v>51.59</v>
      </c>
      <c r="AB41" s="7">
        <v>42.341833333333334</v>
      </c>
    </row>
    <row r="42" spans="1:28" x14ac:dyDescent="0.25">
      <c r="O42" s="6">
        <v>1983</v>
      </c>
      <c r="P42" s="7">
        <v>94.44</v>
      </c>
      <c r="Q42" s="7">
        <v>45.22</v>
      </c>
      <c r="R42" s="7">
        <v>48.73</v>
      </c>
      <c r="S42" s="7">
        <v>26.43</v>
      </c>
      <c r="T42" s="7">
        <v>23.92</v>
      </c>
      <c r="U42" s="7">
        <v>20.43</v>
      </c>
      <c r="V42" s="7">
        <v>17.38</v>
      </c>
      <c r="W42" s="7">
        <v>12.2</v>
      </c>
      <c r="X42" s="7">
        <v>22.88</v>
      </c>
      <c r="Y42" s="7">
        <v>22.43</v>
      </c>
      <c r="Z42" s="7">
        <v>50.55</v>
      </c>
      <c r="AA42" s="7">
        <v>45.48</v>
      </c>
      <c r="AB42" s="7">
        <v>35.840833333333336</v>
      </c>
    </row>
    <row r="43" spans="1:28" x14ac:dyDescent="0.25">
      <c r="O43" s="6">
        <v>1984</v>
      </c>
      <c r="P43" s="7">
        <v>105.5</v>
      </c>
      <c r="Q43" s="7">
        <v>57.28</v>
      </c>
      <c r="R43" s="7">
        <v>58.47</v>
      </c>
      <c r="S43" s="7">
        <v>35.24</v>
      </c>
      <c r="T43" s="7">
        <v>61.67</v>
      </c>
      <c r="U43" s="7">
        <v>43.72</v>
      </c>
      <c r="V43" s="7">
        <v>13.43</v>
      </c>
      <c r="W43" s="7">
        <v>8.2210000000000001</v>
      </c>
      <c r="X43" s="7">
        <v>11.13</v>
      </c>
      <c r="Y43" s="7">
        <v>16.559999999999999</v>
      </c>
      <c r="Z43" s="7">
        <v>33.549999999999997</v>
      </c>
      <c r="AA43" s="7">
        <v>42.72</v>
      </c>
      <c r="AB43" s="7">
        <v>40.624249999999996</v>
      </c>
    </row>
    <row r="44" spans="1:28" x14ac:dyDescent="0.25">
      <c r="O44" s="6">
        <v>1985</v>
      </c>
      <c r="P44" s="7">
        <v>32.29</v>
      </c>
      <c r="Q44" s="7">
        <v>24.87</v>
      </c>
      <c r="R44" s="7">
        <v>25.89</v>
      </c>
      <c r="S44" s="7">
        <v>56.61</v>
      </c>
      <c r="T44" s="7">
        <v>48.15</v>
      </c>
      <c r="U44" s="7">
        <v>42.03</v>
      </c>
      <c r="V44" s="7">
        <v>9.9730000000000008</v>
      </c>
      <c r="W44" s="7">
        <v>7.9379999999999997</v>
      </c>
      <c r="X44" s="7">
        <v>10.29</v>
      </c>
      <c r="Y44" s="7">
        <v>26.46</v>
      </c>
      <c r="Z44" s="7">
        <v>76.52</v>
      </c>
      <c r="AA44" s="7">
        <v>27.77</v>
      </c>
      <c r="AB44" s="7">
        <v>32.399249999999995</v>
      </c>
    </row>
    <row r="45" spans="1:28" x14ac:dyDescent="0.25">
      <c r="O45" s="6">
        <v>1986</v>
      </c>
      <c r="P45" s="7">
        <v>46.89</v>
      </c>
      <c r="Q45" s="7">
        <v>43.07</v>
      </c>
      <c r="R45" s="7">
        <v>60.76</v>
      </c>
      <c r="S45" s="7">
        <v>30.08</v>
      </c>
      <c r="T45" s="7">
        <v>41.17</v>
      </c>
      <c r="U45" s="7">
        <v>24.42</v>
      </c>
      <c r="V45" s="7">
        <v>11.01</v>
      </c>
      <c r="W45" s="7">
        <v>7.6239999999999997</v>
      </c>
      <c r="X45" s="7">
        <v>10.56</v>
      </c>
      <c r="Y45" s="7">
        <v>22.42</v>
      </c>
      <c r="Z45" s="7">
        <v>63.67</v>
      </c>
      <c r="AA45" s="7">
        <v>48.02</v>
      </c>
      <c r="AB45" s="7">
        <v>34.14116666666667</v>
      </c>
    </row>
    <row r="46" spans="1:28" x14ac:dyDescent="0.25">
      <c r="O46" s="6">
        <v>1987</v>
      </c>
      <c r="P46" s="7">
        <v>32.619999999999997</v>
      </c>
      <c r="Q46" s="7">
        <v>36.380000000000003</v>
      </c>
      <c r="R46" s="7">
        <v>60.17</v>
      </c>
      <c r="S46" s="7">
        <v>33.450000000000003</v>
      </c>
      <c r="T46" s="7">
        <v>32.369999999999997</v>
      </c>
      <c r="U46" s="7">
        <v>20.28</v>
      </c>
      <c r="V46" s="7">
        <v>10.119999999999999</v>
      </c>
      <c r="W46" s="7">
        <v>7.0220000000000002</v>
      </c>
      <c r="X46" s="7">
        <v>6.73</v>
      </c>
      <c r="Y46" s="7">
        <v>10.8</v>
      </c>
      <c r="Z46" s="7">
        <v>10.210000000000001</v>
      </c>
      <c r="AA46" s="7">
        <v>21</v>
      </c>
      <c r="AB46" s="7">
        <v>23.429333333333332</v>
      </c>
    </row>
    <row r="47" spans="1:28" x14ac:dyDescent="0.25">
      <c r="O47" s="6">
        <v>1988</v>
      </c>
      <c r="P47" s="7">
        <v>17.37</v>
      </c>
      <c r="Q47" s="7">
        <v>17.22</v>
      </c>
      <c r="R47" s="7">
        <v>26.67</v>
      </c>
      <c r="S47" s="7">
        <v>60.4</v>
      </c>
      <c r="T47" s="7">
        <v>48.72</v>
      </c>
      <c r="U47" s="7">
        <v>27.12</v>
      </c>
      <c r="V47" s="7">
        <v>10.7</v>
      </c>
      <c r="W47" s="7">
        <v>8.8970000000000002</v>
      </c>
      <c r="X47" s="7">
        <v>12.26</v>
      </c>
      <c r="Y47" s="7">
        <v>26.19</v>
      </c>
      <c r="Z47" s="7">
        <v>56.97</v>
      </c>
      <c r="AA47" s="7">
        <v>61.12</v>
      </c>
      <c r="AB47" s="7">
        <v>31.136416666666662</v>
      </c>
    </row>
    <row r="48" spans="1:28" x14ac:dyDescent="0.25">
      <c r="O48" s="6">
        <v>1989</v>
      </c>
      <c r="P48" s="7">
        <v>76.37</v>
      </c>
      <c r="Q48" s="7">
        <v>36.42</v>
      </c>
      <c r="R48" s="7">
        <v>38.69</v>
      </c>
      <c r="S48" s="7">
        <v>66.41</v>
      </c>
      <c r="T48" s="7">
        <v>32.39</v>
      </c>
      <c r="U48" s="7">
        <v>21.52</v>
      </c>
      <c r="V48" s="7">
        <v>10.48</v>
      </c>
      <c r="W48" s="7">
        <v>8.7680000000000007</v>
      </c>
      <c r="X48" s="7">
        <v>9.9670000000000005</v>
      </c>
      <c r="Y48" s="7">
        <v>15.92</v>
      </c>
      <c r="Z48" s="7">
        <v>35.92</v>
      </c>
      <c r="AA48" s="7">
        <v>58.31</v>
      </c>
      <c r="AB48" s="7">
        <v>34.263750000000002</v>
      </c>
    </row>
    <row r="49" spans="15:28" x14ac:dyDescent="0.25">
      <c r="O49" s="6">
        <v>1990</v>
      </c>
      <c r="P49" s="7">
        <v>90.63</v>
      </c>
      <c r="Q49" s="7">
        <v>74.92</v>
      </c>
      <c r="R49" s="7">
        <v>60.47</v>
      </c>
      <c r="S49" s="7">
        <v>41.47</v>
      </c>
      <c r="T49" s="7">
        <v>29.51</v>
      </c>
      <c r="U49" s="7">
        <v>54.83</v>
      </c>
      <c r="V49" s="7">
        <v>12.1</v>
      </c>
      <c r="W49" s="7">
        <v>10.67</v>
      </c>
      <c r="X49" s="7">
        <v>13.07</v>
      </c>
      <c r="Y49" s="7">
        <v>29.46</v>
      </c>
      <c r="Z49" s="7">
        <v>159.1</v>
      </c>
      <c r="AA49" s="7">
        <v>77.900000000000006</v>
      </c>
      <c r="AB49" s="7">
        <v>54.510833333333331</v>
      </c>
    </row>
    <row r="50" spans="15:28" x14ac:dyDescent="0.25">
      <c r="O50" s="6">
        <v>1991</v>
      </c>
      <c r="P50" s="7">
        <v>80.06</v>
      </c>
      <c r="Q50" s="7">
        <v>101.6</v>
      </c>
      <c r="R50" s="7">
        <v>67.45</v>
      </c>
      <c r="S50" s="7">
        <v>66.23</v>
      </c>
      <c r="T50" s="7">
        <v>28.59</v>
      </c>
      <c r="U50" s="7">
        <v>27.36</v>
      </c>
      <c r="V50" s="7">
        <v>9.3149999999999995</v>
      </c>
      <c r="W50" s="7">
        <v>9.5739999999999998</v>
      </c>
      <c r="X50" s="7">
        <v>11.52</v>
      </c>
      <c r="Y50" s="7">
        <v>20.76</v>
      </c>
      <c r="Z50" s="7">
        <v>29.6</v>
      </c>
      <c r="AA50" s="7">
        <v>74.150000000000006</v>
      </c>
      <c r="AB50" s="7">
        <v>43.850750000000005</v>
      </c>
    </row>
    <row r="51" spans="15:28" x14ac:dyDescent="0.25">
      <c r="O51" s="6">
        <v>1992</v>
      </c>
      <c r="P51" s="7">
        <v>45.51</v>
      </c>
      <c r="Q51" s="7">
        <v>61.26</v>
      </c>
      <c r="R51" s="7">
        <v>23.91</v>
      </c>
      <c r="S51" s="7">
        <v>23.11</v>
      </c>
      <c r="T51" s="7">
        <v>16.86</v>
      </c>
      <c r="U51" s="7">
        <v>13.57</v>
      </c>
      <c r="V51" s="7">
        <v>9.1560000000000006</v>
      </c>
      <c r="W51" s="7">
        <v>8.0670000000000002</v>
      </c>
      <c r="X51" s="7">
        <v>9.7230000000000008</v>
      </c>
      <c r="Y51" s="7">
        <v>20.07</v>
      </c>
      <c r="Z51" s="7">
        <v>31.5</v>
      </c>
      <c r="AA51" s="7">
        <v>28.14</v>
      </c>
      <c r="AB51" s="7">
        <v>24.239666666666668</v>
      </c>
    </row>
    <row r="52" spans="15:28" x14ac:dyDescent="0.25">
      <c r="O52" s="6">
        <v>1993</v>
      </c>
      <c r="P52" s="7">
        <v>36.65</v>
      </c>
      <c r="Q52" s="7">
        <v>23.73</v>
      </c>
      <c r="R52" s="7">
        <v>27.54</v>
      </c>
      <c r="S52" s="7">
        <v>41.53</v>
      </c>
      <c r="T52" s="7">
        <v>51.33</v>
      </c>
      <c r="U52" s="7">
        <v>32.42</v>
      </c>
      <c r="V52" s="7">
        <v>21.91</v>
      </c>
      <c r="W52" s="7">
        <v>13.94</v>
      </c>
      <c r="X52" s="7">
        <v>11.13</v>
      </c>
      <c r="Y52" s="7">
        <v>21.19</v>
      </c>
      <c r="Z52" s="7">
        <v>25.86</v>
      </c>
      <c r="AA52" s="7">
        <v>28.22</v>
      </c>
      <c r="AB52" s="7">
        <v>27.954166666666669</v>
      </c>
    </row>
    <row r="53" spans="15:28" x14ac:dyDescent="0.25">
      <c r="O53" s="6">
        <v>1994</v>
      </c>
      <c r="P53" s="7">
        <v>31.54</v>
      </c>
      <c r="Q53" s="7">
        <v>22.3</v>
      </c>
      <c r="R53" s="7">
        <v>38.44</v>
      </c>
      <c r="S53" s="7">
        <v>44.76</v>
      </c>
      <c r="T53" s="7">
        <v>21.27</v>
      </c>
      <c r="U53" s="7">
        <v>19.79</v>
      </c>
      <c r="V53" s="7">
        <v>13</v>
      </c>
      <c r="W53" s="7">
        <v>8.0239999999999991</v>
      </c>
      <c r="X53" s="7">
        <v>10.73</v>
      </c>
      <c r="Y53" s="7">
        <v>17.09</v>
      </c>
      <c r="Z53" s="7">
        <v>26.88</v>
      </c>
      <c r="AA53" s="7">
        <v>80.489999999999995</v>
      </c>
      <c r="AB53" s="7">
        <v>27.859499999999997</v>
      </c>
    </row>
    <row r="54" spans="15:28" x14ac:dyDescent="0.25">
      <c r="O54" s="6">
        <v>1995</v>
      </c>
      <c r="P54" s="7">
        <v>35.93</v>
      </c>
      <c r="Q54" s="7">
        <v>80.03</v>
      </c>
      <c r="R54" s="7">
        <v>46.52</v>
      </c>
      <c r="S54" s="7">
        <v>22.25</v>
      </c>
      <c r="T54" s="7">
        <v>22.57</v>
      </c>
      <c r="U54" s="7">
        <v>16.38</v>
      </c>
      <c r="V54" s="7">
        <v>9.1310000000000002</v>
      </c>
      <c r="W54" s="7">
        <v>8.7620000000000005</v>
      </c>
      <c r="X54" s="7">
        <v>9.6039999999999992</v>
      </c>
      <c r="Y54" s="7">
        <v>30.39</v>
      </c>
      <c r="Z54" s="7">
        <v>100</v>
      </c>
      <c r="AA54" s="7">
        <v>130.5</v>
      </c>
      <c r="AB54" s="7">
        <v>42.672249999999998</v>
      </c>
    </row>
    <row r="55" spans="15:28" x14ac:dyDescent="0.25">
      <c r="O55" s="6">
        <v>1996</v>
      </c>
      <c r="P55" s="7">
        <v>109.9</v>
      </c>
      <c r="Q55" s="7">
        <v>131.5</v>
      </c>
      <c r="R55" s="7">
        <v>32.14</v>
      </c>
      <c r="S55" s="7">
        <v>46.47</v>
      </c>
      <c r="T55" s="7">
        <v>44.95</v>
      </c>
      <c r="U55" s="7">
        <v>23.34</v>
      </c>
      <c r="V55" s="7">
        <v>14.91</v>
      </c>
      <c r="W55" s="7">
        <v>8.6389999999999993</v>
      </c>
      <c r="X55" s="7">
        <v>11.28</v>
      </c>
      <c r="Y55" s="7">
        <v>30.65</v>
      </c>
      <c r="Z55" s="7">
        <v>66.64</v>
      </c>
      <c r="AA55" s="7">
        <v>74.22</v>
      </c>
      <c r="AB55" s="7">
        <v>49.553249999999998</v>
      </c>
    </row>
    <row r="56" spans="15:28" x14ac:dyDescent="0.25">
      <c r="O56" s="6">
        <v>1997</v>
      </c>
      <c r="P56" s="7">
        <v>117.1</v>
      </c>
      <c r="Q56" s="7">
        <v>86.92</v>
      </c>
      <c r="R56" s="7">
        <v>98.69</v>
      </c>
      <c r="S56" s="7">
        <v>74.680000000000007</v>
      </c>
      <c r="T56" s="7">
        <v>75.38</v>
      </c>
      <c r="U56" s="7">
        <v>40.46</v>
      </c>
      <c r="V56" s="7">
        <v>37.53</v>
      </c>
      <c r="W56" s="7">
        <v>13.7</v>
      </c>
      <c r="X56" s="7">
        <v>15.27</v>
      </c>
      <c r="Y56" s="7">
        <v>27.52</v>
      </c>
      <c r="Z56" s="7">
        <v>52.52</v>
      </c>
      <c r="AA56" s="7">
        <v>33.590000000000003</v>
      </c>
      <c r="AB56" s="7">
        <v>56.113333333333337</v>
      </c>
    </row>
    <row r="57" spans="15:28" x14ac:dyDescent="0.25">
      <c r="O57" s="6">
        <v>1998</v>
      </c>
      <c r="P57" s="7">
        <v>76.489999999999995</v>
      </c>
      <c r="Q57" s="7">
        <v>31.47</v>
      </c>
      <c r="R57" s="7">
        <v>49.72</v>
      </c>
      <c r="S57" s="7">
        <v>31.38</v>
      </c>
      <c r="T57" s="7">
        <v>27.48</v>
      </c>
      <c r="U57" s="7">
        <v>22.82</v>
      </c>
      <c r="V57" s="7">
        <v>13.24</v>
      </c>
      <c r="W57" s="7">
        <v>9.1620000000000008</v>
      </c>
      <c r="X57" s="7">
        <v>10.38</v>
      </c>
      <c r="Y57" s="7">
        <v>20.47</v>
      </c>
      <c r="Z57" s="7">
        <v>42.78</v>
      </c>
      <c r="AA57" s="7">
        <v>98.13</v>
      </c>
      <c r="AB57" s="7">
        <v>36.12683333333333</v>
      </c>
    </row>
    <row r="58" spans="15:28" x14ac:dyDescent="0.25">
      <c r="O58" s="6">
        <v>1999</v>
      </c>
      <c r="P58" s="7">
        <v>118.3</v>
      </c>
      <c r="Q58" s="7">
        <v>52.89</v>
      </c>
      <c r="R58" s="7">
        <v>56.94</v>
      </c>
      <c r="S58" s="7">
        <v>40.409999999999997</v>
      </c>
      <c r="T58" s="7">
        <v>40.590000000000003</v>
      </c>
      <c r="U58" s="7">
        <v>32.409999999999997</v>
      </c>
      <c r="V58" s="7">
        <v>31.77</v>
      </c>
      <c r="W58" s="7">
        <v>13.14</v>
      </c>
      <c r="X58" s="7">
        <v>13.06</v>
      </c>
      <c r="Y58" s="7">
        <v>24.69</v>
      </c>
      <c r="Z58" s="7">
        <v>58.56</v>
      </c>
      <c r="AA58" s="7">
        <v>119.7</v>
      </c>
      <c r="AB58" s="7">
        <v>50.204999999999991</v>
      </c>
    </row>
    <row r="59" spans="15:28" x14ac:dyDescent="0.25">
      <c r="O59" s="6">
        <v>2000</v>
      </c>
      <c r="P59" s="7">
        <v>54.96</v>
      </c>
      <c r="Q59" s="7">
        <v>38.33</v>
      </c>
      <c r="R59" s="7">
        <v>45.94</v>
      </c>
      <c r="S59" s="7">
        <v>48.53</v>
      </c>
      <c r="T59" s="7">
        <v>35.9</v>
      </c>
      <c r="U59" s="7">
        <v>39.25</v>
      </c>
      <c r="V59" s="7">
        <v>15.83</v>
      </c>
      <c r="W59" s="7">
        <v>8.8420000000000005</v>
      </c>
      <c r="X59" s="7">
        <v>15.01</v>
      </c>
      <c r="Y59" s="7">
        <v>26.68</v>
      </c>
      <c r="Z59" s="7">
        <v>25.84</v>
      </c>
      <c r="AA59" s="7">
        <v>26.1</v>
      </c>
      <c r="AB59" s="7">
        <v>31.76766666666666</v>
      </c>
    </row>
    <row r="60" spans="15:28" x14ac:dyDescent="0.25">
      <c r="O60" s="6">
        <v>2001</v>
      </c>
      <c r="P60" s="7">
        <v>24</v>
      </c>
      <c r="Q60" s="7">
        <v>20.05</v>
      </c>
      <c r="R60" s="7">
        <v>24.75</v>
      </c>
      <c r="S60" s="7">
        <v>25.47</v>
      </c>
      <c r="T60" s="7">
        <v>33.68</v>
      </c>
      <c r="U60" s="7">
        <v>24.33</v>
      </c>
      <c r="V60" s="7">
        <v>15.74</v>
      </c>
      <c r="W60" s="7">
        <v>10.84</v>
      </c>
      <c r="X60" s="7">
        <v>12.5</v>
      </c>
      <c r="Y60" s="7">
        <v>28.11</v>
      </c>
      <c r="Z60" s="7">
        <v>63.97</v>
      </c>
      <c r="AA60" s="7">
        <v>82.82</v>
      </c>
      <c r="AB60" s="7">
        <v>30.521666666666661</v>
      </c>
    </row>
    <row r="61" spans="15:28" x14ac:dyDescent="0.25">
      <c r="O61" s="6">
        <v>2002</v>
      </c>
      <c r="P61" s="7">
        <v>73.97</v>
      </c>
      <c r="Q61" s="7">
        <v>53.39</v>
      </c>
      <c r="R61" s="7">
        <v>65.67</v>
      </c>
      <c r="S61" s="7">
        <v>76.760000000000005</v>
      </c>
      <c r="T61" s="7">
        <v>47.32</v>
      </c>
      <c r="U61" s="7">
        <v>57.14</v>
      </c>
      <c r="V61" s="7">
        <v>17.12</v>
      </c>
      <c r="W61" s="7">
        <v>11.25</v>
      </c>
      <c r="X61" s="7">
        <v>12.46</v>
      </c>
      <c r="Y61" s="7">
        <v>22.14</v>
      </c>
      <c r="Z61" s="7">
        <v>20.92</v>
      </c>
      <c r="AA61" s="7">
        <v>24.2</v>
      </c>
      <c r="AB61" s="7">
        <v>40.195</v>
      </c>
    </row>
    <row r="62" spans="15:28" x14ac:dyDescent="0.25">
      <c r="O62" s="6">
        <v>2003</v>
      </c>
      <c r="P62" s="7">
        <v>36.04</v>
      </c>
      <c r="Q62" s="7">
        <v>43.54</v>
      </c>
      <c r="R62" s="7">
        <v>73.23</v>
      </c>
      <c r="S62" s="7">
        <v>59.44</v>
      </c>
      <c r="T62" s="7">
        <v>25.08</v>
      </c>
      <c r="U62" s="7">
        <v>19.82</v>
      </c>
      <c r="V62" s="7">
        <v>12.46</v>
      </c>
      <c r="W62" s="7">
        <v>7.8460000000000001</v>
      </c>
      <c r="X62" s="7">
        <v>9.9789999999999992</v>
      </c>
      <c r="Y62" s="7">
        <v>31.2</v>
      </c>
      <c r="Z62" s="7">
        <v>47.98</v>
      </c>
      <c r="AA62" s="7">
        <v>61.07</v>
      </c>
      <c r="AB62" s="7">
        <v>35.64041666666666</v>
      </c>
    </row>
    <row r="63" spans="15:28" x14ac:dyDescent="0.25">
      <c r="O63" s="6">
        <v>2004</v>
      </c>
      <c r="P63" s="7">
        <v>50.54</v>
      </c>
      <c r="Q63" s="7">
        <v>53.14</v>
      </c>
      <c r="R63" s="7">
        <v>42.56</v>
      </c>
      <c r="S63" s="7">
        <v>25.99</v>
      </c>
      <c r="T63" s="7">
        <v>22.49</v>
      </c>
      <c r="U63" s="7">
        <v>18.62</v>
      </c>
      <c r="V63" s="7">
        <v>10.45</v>
      </c>
      <c r="W63" s="7">
        <v>13.82</v>
      </c>
      <c r="X63" s="7">
        <v>27.29</v>
      </c>
      <c r="Y63" s="7">
        <v>29.7</v>
      </c>
      <c r="Z63" s="7">
        <v>36.26</v>
      </c>
      <c r="AA63" s="7">
        <v>65.180000000000007</v>
      </c>
      <c r="AB63" s="7">
        <v>33.003333333333337</v>
      </c>
    </row>
    <row r="64" spans="15:28" x14ac:dyDescent="0.25">
      <c r="O64" s="6">
        <v>2005</v>
      </c>
      <c r="P64" s="7">
        <v>54.28</v>
      </c>
      <c r="Q64" s="7">
        <v>26.07</v>
      </c>
      <c r="R64" s="7">
        <v>22.97</v>
      </c>
      <c r="S64" s="7">
        <v>25.08</v>
      </c>
      <c r="T64" s="7">
        <v>24.5</v>
      </c>
      <c r="U64" s="7">
        <v>18.260000000000002</v>
      </c>
      <c r="V64" s="7">
        <v>15.08</v>
      </c>
      <c r="W64" s="7">
        <v>8.8170000000000002</v>
      </c>
      <c r="X64" s="7">
        <v>12.7</v>
      </c>
      <c r="Y64" s="7">
        <v>26.48</v>
      </c>
      <c r="Z64" s="7">
        <v>58.96</v>
      </c>
      <c r="AA64" s="7">
        <v>40.29</v>
      </c>
      <c r="AB64" s="7">
        <v>27.790583333333331</v>
      </c>
    </row>
    <row r="65" spans="15:28" x14ac:dyDescent="0.25">
      <c r="O65" s="6">
        <v>2006</v>
      </c>
      <c r="P65" s="7">
        <v>146.6</v>
      </c>
      <c r="Q65" s="7">
        <v>68.31</v>
      </c>
      <c r="R65" s="7">
        <v>39.369999999999997</v>
      </c>
      <c r="S65" s="7">
        <v>28.18</v>
      </c>
      <c r="T65" s="7">
        <v>43.51</v>
      </c>
      <c r="U65" s="7">
        <v>36.74</v>
      </c>
      <c r="V65" s="7">
        <v>14.74</v>
      </c>
      <c r="W65" s="7">
        <v>8.657</v>
      </c>
      <c r="X65" s="7">
        <v>10.68</v>
      </c>
      <c r="Y65" s="7">
        <v>21.8</v>
      </c>
      <c r="Z65" s="7">
        <v>129.5</v>
      </c>
      <c r="AA65" s="7">
        <v>68.62</v>
      </c>
      <c r="AB65" s="7">
        <v>51.392249999999997</v>
      </c>
    </row>
    <row r="66" spans="15:28" x14ac:dyDescent="0.25">
      <c r="O66" s="6">
        <v>2007</v>
      </c>
      <c r="P66" s="7">
        <v>80.36</v>
      </c>
      <c r="Q66" s="7">
        <v>48.21</v>
      </c>
      <c r="R66" s="7">
        <v>102.5</v>
      </c>
      <c r="S66" s="7">
        <v>57.36</v>
      </c>
      <c r="T66" s="7">
        <v>25.22</v>
      </c>
      <c r="U66" s="7">
        <v>20.12</v>
      </c>
      <c r="V66" s="7">
        <v>15.99</v>
      </c>
      <c r="W66" s="7">
        <v>9.2050000000000001</v>
      </c>
      <c r="X66" s="7">
        <v>10.84</v>
      </c>
      <c r="Y66" s="7">
        <v>26.47</v>
      </c>
      <c r="Z66" s="7">
        <v>25.52</v>
      </c>
      <c r="AA66" s="7">
        <v>55.9</v>
      </c>
      <c r="AB66" s="7">
        <v>39.807916666666664</v>
      </c>
    </row>
    <row r="67" spans="15:28" x14ac:dyDescent="0.25">
      <c r="O67" s="6">
        <v>2008</v>
      </c>
      <c r="P67" s="7">
        <v>36.97</v>
      </c>
      <c r="Q67" s="7">
        <v>51.75</v>
      </c>
      <c r="R67" s="7">
        <v>54.87</v>
      </c>
      <c r="S67" s="7">
        <v>30.79</v>
      </c>
      <c r="T67" s="7">
        <v>84.24</v>
      </c>
      <c r="U67" s="7">
        <v>79.97</v>
      </c>
      <c r="V67" s="7">
        <v>30.42</v>
      </c>
      <c r="W67" s="7">
        <v>17.510000000000002</v>
      </c>
      <c r="X67" s="7">
        <v>14.04</v>
      </c>
      <c r="Y67" s="7">
        <v>23.3</v>
      </c>
      <c r="Z67" s="7">
        <v>68.790000000000006</v>
      </c>
      <c r="AA67" s="7">
        <v>45.55</v>
      </c>
      <c r="AB67" s="7">
        <v>44.85</v>
      </c>
    </row>
    <row r="68" spans="15:28" x14ac:dyDescent="0.25">
      <c r="O68" s="6">
        <v>2009</v>
      </c>
      <c r="P68" s="7">
        <v>139.30000000000001</v>
      </c>
      <c r="Q68" s="7">
        <v>29.62</v>
      </c>
      <c r="R68" s="7">
        <v>33.26</v>
      </c>
      <c r="S68" s="7">
        <v>57.24</v>
      </c>
      <c r="T68" s="7">
        <v>65.36</v>
      </c>
      <c r="U68" s="7">
        <v>31.96</v>
      </c>
      <c r="V68" s="7">
        <v>14.31</v>
      </c>
      <c r="W68" s="7">
        <v>8.9529999999999994</v>
      </c>
      <c r="X68" s="7">
        <v>10.72</v>
      </c>
      <c r="Y68" s="7">
        <v>22.18</v>
      </c>
      <c r="Z68" s="7">
        <v>60.16</v>
      </c>
      <c r="AA68" s="7">
        <v>37.049999999999997</v>
      </c>
      <c r="AB68" s="7">
        <v>42.509416666666667</v>
      </c>
    </row>
    <row r="69" spans="15:28" x14ac:dyDescent="0.25">
      <c r="O69" s="6">
        <v>2010</v>
      </c>
      <c r="P69" s="7">
        <v>57.29</v>
      </c>
      <c r="Q69" s="7">
        <v>25.89</v>
      </c>
      <c r="R69" s="7">
        <v>31.81</v>
      </c>
      <c r="S69" s="7">
        <v>30.91</v>
      </c>
      <c r="T69" s="7">
        <v>45.14</v>
      </c>
      <c r="U69" s="7">
        <v>69.2</v>
      </c>
      <c r="V69" s="7">
        <v>17.09</v>
      </c>
      <c r="W69" s="7">
        <v>11.76</v>
      </c>
      <c r="X69" s="7">
        <v>16.89</v>
      </c>
      <c r="Y69" s="7">
        <v>26.34</v>
      </c>
      <c r="Z69" s="7">
        <v>58.66</v>
      </c>
      <c r="AA69" s="7">
        <v>83.44</v>
      </c>
      <c r="AB69" s="7">
        <v>39.534999999999989</v>
      </c>
    </row>
    <row r="70" spans="15:28" x14ac:dyDescent="0.25">
      <c r="O70" s="6">
        <v>2011</v>
      </c>
      <c r="P70" s="7">
        <v>150.19999999999999</v>
      </c>
      <c r="Q70" s="7">
        <v>73.03</v>
      </c>
      <c r="R70" s="7">
        <v>63.82</v>
      </c>
      <c r="S70" s="7">
        <v>116.7</v>
      </c>
      <c r="T70" s="7">
        <v>68.56</v>
      </c>
      <c r="U70" s="7">
        <v>56.44</v>
      </c>
      <c r="V70" s="7">
        <v>25.79</v>
      </c>
      <c r="W70" s="7">
        <v>11.41</v>
      </c>
      <c r="X70" s="7">
        <v>13.11</v>
      </c>
      <c r="Y70" s="7">
        <v>31.86</v>
      </c>
      <c r="Z70" s="7">
        <v>49.37</v>
      </c>
      <c r="AA70" s="7">
        <v>41.47</v>
      </c>
      <c r="AB70" s="7">
        <v>58.48</v>
      </c>
    </row>
    <row r="71" spans="15:28" x14ac:dyDescent="0.25">
      <c r="O71" s="6">
        <v>2012</v>
      </c>
      <c r="P71" s="7">
        <v>70.53</v>
      </c>
      <c r="Q71" s="7">
        <v>88.12</v>
      </c>
      <c r="R71" s="7">
        <v>93.09</v>
      </c>
      <c r="S71" s="7">
        <v>82.53</v>
      </c>
      <c r="T71" s="7">
        <v>74.34</v>
      </c>
      <c r="U71" s="7">
        <v>56.61</v>
      </c>
      <c r="V71" s="7">
        <v>24.34</v>
      </c>
      <c r="W71" s="7">
        <v>12.96</v>
      </c>
      <c r="X71" s="7">
        <v>11.19</v>
      </c>
      <c r="Y71" s="7">
        <v>25.08</v>
      </c>
      <c r="Z71" s="7">
        <v>63.73</v>
      </c>
      <c r="AA71" s="7">
        <v>70.22</v>
      </c>
      <c r="AB71" s="7">
        <v>56.061666666666675</v>
      </c>
    </row>
    <row r="72" spans="15:28" x14ac:dyDescent="0.25">
      <c r="O72" s="6">
        <v>2013</v>
      </c>
      <c r="P72" s="7">
        <v>47.54</v>
      </c>
      <c r="Q72" s="7">
        <v>49.81</v>
      </c>
      <c r="R72" s="7">
        <v>67.209999999999994</v>
      </c>
      <c r="S72" s="7">
        <v>94.85</v>
      </c>
      <c r="T72" s="7">
        <v>70.22</v>
      </c>
      <c r="U72" s="7">
        <v>26.19</v>
      </c>
      <c r="V72" s="7">
        <v>16.149999999999999</v>
      </c>
      <c r="W72" s="7">
        <v>10.02</v>
      </c>
      <c r="X72" s="7">
        <v>15.07</v>
      </c>
      <c r="Y72" s="7">
        <v>38.159999999999997</v>
      </c>
      <c r="Z72" s="7">
        <v>53.07</v>
      </c>
      <c r="AA72" s="7">
        <v>54.12</v>
      </c>
      <c r="AB72" s="7">
        <v>45.200833333333321</v>
      </c>
    </row>
    <row r="73" spans="15:28" x14ac:dyDescent="0.25">
      <c r="O73" s="6">
        <v>2014</v>
      </c>
      <c r="P73" s="7">
        <v>67.33</v>
      </c>
      <c r="Q73" s="7">
        <v>58.48</v>
      </c>
      <c r="R73" s="7">
        <v>136.30000000000001</v>
      </c>
      <c r="S73" s="7">
        <v>75.209999999999994</v>
      </c>
      <c r="T73" s="7">
        <v>61.67</v>
      </c>
      <c r="U73" s="7">
        <v>25.65</v>
      </c>
      <c r="V73" s="7">
        <v>17.309999999999999</v>
      </c>
      <c r="W73" s="7">
        <v>11.26</v>
      </c>
      <c r="X73" s="7">
        <v>13.79</v>
      </c>
      <c r="Y73" s="7">
        <v>29.33</v>
      </c>
      <c r="Z73" s="7">
        <v>70.69</v>
      </c>
      <c r="AA73" s="7">
        <v>78.150000000000006</v>
      </c>
      <c r="AB73" s="7">
        <v>53.764166666666661</v>
      </c>
    </row>
    <row r="74" spans="15:28" x14ac:dyDescent="0.25">
      <c r="O74" s="6">
        <v>2015</v>
      </c>
      <c r="P74" s="7">
        <v>89.96</v>
      </c>
      <c r="Q74" s="7">
        <v>62.81</v>
      </c>
      <c r="R74" s="7">
        <v>34.65</v>
      </c>
      <c r="S74" s="7">
        <v>23.43</v>
      </c>
      <c r="T74" s="7">
        <v>19.48</v>
      </c>
      <c r="U74" s="7">
        <v>17.510000000000002</v>
      </c>
      <c r="V74" s="7">
        <v>11.95</v>
      </c>
      <c r="W74" s="7">
        <v>7.1879999999999997</v>
      </c>
      <c r="X74" s="7">
        <v>9.9429999999999996</v>
      </c>
      <c r="Y74" s="7">
        <v>20.76</v>
      </c>
      <c r="Z74" s="7">
        <v>87.71</v>
      </c>
      <c r="AA74" s="7">
        <v>121.2</v>
      </c>
      <c r="AB74" s="7">
        <v>42.215916666666658</v>
      </c>
    </row>
    <row r="75" spans="15:28" x14ac:dyDescent="0.25">
      <c r="O75" s="6">
        <v>2016</v>
      </c>
      <c r="P75" s="7">
        <v>62.84</v>
      </c>
      <c r="Q75" s="7">
        <v>112.5</v>
      </c>
      <c r="R75" s="7">
        <v>83.87</v>
      </c>
      <c r="S75" s="7">
        <v>31.8</v>
      </c>
      <c r="T75" s="7">
        <v>23.11</v>
      </c>
      <c r="U75" s="7">
        <v>20.75</v>
      </c>
      <c r="V75" s="7">
        <v>12.7</v>
      </c>
      <c r="W75" s="7">
        <v>8.9830000000000005</v>
      </c>
      <c r="X75" s="7">
        <v>12.82</v>
      </c>
      <c r="Y75" s="7">
        <v>46.8</v>
      </c>
      <c r="Z75" s="7">
        <v>63.67</v>
      </c>
      <c r="AA75" s="7">
        <v>46.87</v>
      </c>
      <c r="AB75" s="7">
        <v>43.892750000000007</v>
      </c>
    </row>
    <row r="76" spans="15:28" x14ac:dyDescent="0.25">
      <c r="O76" s="6">
        <v>2017</v>
      </c>
      <c r="P76" s="7">
        <v>34.4</v>
      </c>
      <c r="Q76" s="7">
        <v>58.87</v>
      </c>
      <c r="R76" s="7">
        <v>98.69</v>
      </c>
      <c r="S76" s="7">
        <v>82.65</v>
      </c>
      <c r="T76" s="7">
        <v>76</v>
      </c>
      <c r="U76" s="7">
        <v>32.6</v>
      </c>
      <c r="V76" s="7">
        <v>16.96</v>
      </c>
      <c r="W76" s="7">
        <v>9.9429999999999996</v>
      </c>
      <c r="X76" s="7">
        <v>11.23</v>
      </c>
      <c r="Y76" s="7">
        <v>33.380000000000003</v>
      </c>
      <c r="Z76" s="7">
        <v>55.83</v>
      </c>
      <c r="AA76" s="7">
        <v>72.489999999999995</v>
      </c>
      <c r="AB76" s="7">
        <v>48.586916666666667</v>
      </c>
    </row>
    <row r="77" spans="15:28" x14ac:dyDescent="0.25">
      <c r="O77" s="6">
        <v>2018</v>
      </c>
      <c r="P77" s="7">
        <v>107.5</v>
      </c>
      <c r="Q77" s="7">
        <v>98.86</v>
      </c>
      <c r="R77" s="7">
        <v>40.799999999999997</v>
      </c>
      <c r="S77" s="7">
        <v>82.53</v>
      </c>
      <c r="T77" s="7">
        <v>52.55</v>
      </c>
      <c r="U77" s="7">
        <v>21.12</v>
      </c>
      <c r="V77" s="7">
        <v>15.16</v>
      </c>
      <c r="W77" s="7">
        <v>8.2210000000000001</v>
      </c>
      <c r="X77" s="7">
        <v>11.62</v>
      </c>
      <c r="Y77" s="7">
        <v>23.28</v>
      </c>
      <c r="Z77" s="7">
        <v>33.47</v>
      </c>
      <c r="AA77" s="7">
        <v>57.01</v>
      </c>
      <c r="AB77" s="7">
        <v>46.010083333333341</v>
      </c>
    </row>
    <row r="78" spans="15:28" x14ac:dyDescent="0.25">
      <c r="O78" s="6">
        <v>2019</v>
      </c>
      <c r="P78" s="7">
        <v>67.510000000000005</v>
      </c>
      <c r="Q78" s="7">
        <v>35.68</v>
      </c>
      <c r="R78" s="7">
        <v>32.85</v>
      </c>
      <c r="S78" s="7">
        <v>44.19</v>
      </c>
      <c r="T78" s="7">
        <v>22.76</v>
      </c>
      <c r="U78" s="7">
        <v>20.11</v>
      </c>
      <c r="V78" s="7">
        <v>16.690000000000001</v>
      </c>
      <c r="W78" s="7">
        <v>7.8150000000000004</v>
      </c>
      <c r="X78" s="7">
        <v>12.18</v>
      </c>
      <c r="Y78" s="7">
        <v>37.85</v>
      </c>
      <c r="Z78" s="7">
        <v>26.68</v>
      </c>
      <c r="AA78" s="7">
        <v>43.02</v>
      </c>
      <c r="AB78" s="7">
        <v>30.611249999999998</v>
      </c>
    </row>
    <row r="79" spans="15:28" x14ac:dyDescent="0.25">
      <c r="O79" s="6">
        <v>2020</v>
      </c>
      <c r="P79" s="7">
        <v>67.510000000000005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>
        <v>67.510000000000005</v>
      </c>
    </row>
    <row r="80" spans="15:28" x14ac:dyDescent="0.25">
      <c r="O80" s="6" t="s">
        <v>51</v>
      </c>
      <c r="P80" s="7">
        <v>69.352533333333326</v>
      </c>
      <c r="Q80" s="7">
        <v>58.778783783783787</v>
      </c>
      <c r="R80" s="7">
        <v>55.267702702702692</v>
      </c>
      <c r="S80" s="7">
        <v>48.762702702702704</v>
      </c>
      <c r="T80" s="7">
        <v>44.514324324324328</v>
      </c>
      <c r="U80" s="7">
        <v>36.685364864864866</v>
      </c>
      <c r="V80" s="7">
        <v>18.215013513513512</v>
      </c>
      <c r="W80" s="7">
        <v>11.492864864864867</v>
      </c>
      <c r="X80" s="7">
        <v>13.445094594594593</v>
      </c>
      <c r="Y80" s="7">
        <v>23.429837837837837</v>
      </c>
      <c r="Z80" s="7">
        <v>46.775837837837827</v>
      </c>
      <c r="AA80" s="7">
        <v>64.333891891891881</v>
      </c>
      <c r="AB80" s="7">
        <v>40.953143982002253</v>
      </c>
    </row>
  </sheetData>
  <pageMargins left="0.7" right="0.7" top="0.75" bottom="0.75" header="0.3" footer="0.3"/>
  <pageSetup orientation="portrait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Time Series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dcterms:created xsi:type="dcterms:W3CDTF">2021-01-26T18:39:39Z</dcterms:created>
  <dcterms:modified xsi:type="dcterms:W3CDTF">2021-01-28T18:48:28Z</dcterms:modified>
</cp:coreProperties>
</file>